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C:\Users\enilk\OneDrive\Documents\UEP MEM\LPI Telegestión\ENMIENDA 1\"/>
    </mc:Choice>
  </mc:AlternateContent>
  <xr:revisionPtr revIDLastSave="0" documentId="13_ncr:1_{7B4291E9-65F8-4232-AF67-658095B2AABF}" xr6:coauthVersionLast="47" xr6:coauthVersionMax="47" xr10:uidLastSave="{00000000-0000-0000-0000-000000000000}"/>
  <bookViews>
    <workbookView xWindow="-98" yWindow="-98" windowWidth="21795" windowHeight="13875" tabRatio="905" activeTab="2" xr2:uid="{00000000-000D-0000-FFFF-FFFF00000000}"/>
  </bookViews>
  <sheets>
    <sheet name="GATEWAY" sheetId="4" r:id="rId1"/>
    <sheet name="NODO DE TELEGESTION" sheetId="5" r:id="rId2"/>
    <sheet name="HES-TELEME " sheetId="6" r:id="rId3"/>
  </sheets>
  <definedNames>
    <definedName name="_xlnm.Print_Area" localSheetId="0">GATEWAY!$A$1:$J$85</definedName>
    <definedName name="_xlnm.Print_Area" localSheetId="2">'HES-TELEME '!$A$1:$J$141</definedName>
    <definedName name="_xlnm.Print_Area" localSheetId="1">'NODO DE TELEGESTION'!$A$1:$J$88</definedName>
    <definedName name="_xlnm.Print_Titles" localSheetId="0">GATEWAY!$2:$9</definedName>
    <definedName name="_xlnm.Print_Titles" localSheetId="2">'HES-TELEME '!$2:$9</definedName>
    <definedName name="_xlnm.Print_Titles" localSheetId="1">'NODO DE TELEGESTION'!$2:$9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7" i="6" l="1"/>
  <c r="B58" i="6"/>
  <c r="B59" i="6" s="1"/>
  <c r="B60" i="6" s="1"/>
  <c r="B78" i="6"/>
  <c r="B79" i="6" s="1"/>
  <c r="B80" i="6" s="1"/>
  <c r="B81" i="6" s="1"/>
  <c r="B83" i="6"/>
  <c r="B84" i="6" s="1"/>
  <c r="B85" i="6" s="1"/>
  <c r="B87" i="6"/>
  <c r="B88" i="6"/>
  <c r="B89" i="6" s="1"/>
  <c r="B91" i="6"/>
  <c r="B92" i="6" s="1"/>
  <c r="B93" i="6" s="1"/>
  <c r="B94" i="6" s="1"/>
  <c r="B56" i="6"/>
  <c r="B55" i="6"/>
  <c r="B32" i="6"/>
  <c r="B33" i="6" s="1"/>
  <c r="B34" i="6" s="1"/>
  <c r="B35" i="6" s="1"/>
  <c r="B51" i="6"/>
  <c r="B52" i="6" s="1"/>
  <c r="B53" i="6" s="1"/>
  <c r="B54" i="6" s="1"/>
  <c r="B73" i="5"/>
  <c r="B74" i="5" s="1"/>
  <c r="B70" i="5"/>
  <c r="B71" i="5" s="1"/>
  <c r="B69" i="5"/>
  <c r="B70" i="4"/>
  <c r="B71" i="4" s="1"/>
  <c r="B66" i="4"/>
  <c r="B67" i="4" s="1"/>
  <c r="B68" i="4" s="1"/>
  <c r="B63" i="4"/>
  <c r="B64" i="4" s="1"/>
  <c r="B62" i="4"/>
  <c r="B58" i="4"/>
  <c r="B59" i="4" s="1"/>
  <c r="B60" i="4" s="1"/>
  <c r="B54" i="4"/>
  <c r="B55" i="4" s="1"/>
  <c r="B56" i="4" s="1"/>
</calcChain>
</file>

<file path=xl/sharedStrings.xml><?xml version="1.0" encoding="utf-8"?>
<sst xmlns="http://schemas.openxmlformats.org/spreadsheetml/2006/main" count="819" uniqueCount="421">
  <si>
    <t>PLANILLA DE DATOS GARANTIZADOS</t>
  </si>
  <si>
    <t>Versión No: 1</t>
  </si>
  <si>
    <t>SOFTWARE DE GESTION LOCAL LUMINARIAS</t>
  </si>
  <si>
    <t>Código</t>
  </si>
  <si>
    <t>Ítem</t>
  </si>
  <si>
    <t>Descripción</t>
  </si>
  <si>
    <t xml:space="preserve">Unidad </t>
  </si>
  <si>
    <t xml:space="preserve">Pedido </t>
  </si>
  <si>
    <t>Ofrecido</t>
  </si>
  <si>
    <t>Comentarios</t>
  </si>
  <si>
    <t>Evaluación
Cumple/ No Cumple</t>
  </si>
  <si>
    <t>Datos Generales</t>
  </si>
  <si>
    <t>Proceso</t>
  </si>
  <si>
    <t>….</t>
  </si>
  <si>
    <t>(*)</t>
  </si>
  <si>
    <t>Empresa proveedora</t>
  </si>
  <si>
    <t>Fabricante</t>
  </si>
  <si>
    <t>Marca</t>
  </si>
  <si>
    <t>Modelo</t>
  </si>
  <si>
    <t xml:space="preserve">País de origen </t>
  </si>
  <si>
    <t>Normas y Estándares</t>
  </si>
  <si>
    <t>IEC 61968-9, TALQ</t>
  </si>
  <si>
    <t xml:space="preserve">Características del software   </t>
  </si>
  <si>
    <t>Funciones de Telemedida y Medición</t>
  </si>
  <si>
    <t>Lectura remota de parámetros eléctricos</t>
  </si>
  <si>
    <t>Visualización en tiempo real y almacenamiento histórico</t>
  </si>
  <si>
    <t>Requerido</t>
  </si>
  <si>
    <t>Perfiles de consumo</t>
  </si>
  <si>
    <t>Diario, horario, ¼ horario</t>
  </si>
  <si>
    <t>Exportación de datos</t>
  </si>
  <si>
    <t>CSV, XLS, PDF</t>
  </si>
  <si>
    <t>Alarmas y eventos</t>
  </si>
  <si>
    <t>Fallos, sobrevoltaje, desconexión</t>
  </si>
  <si>
    <t>Gestión y Control</t>
  </si>
  <si>
    <t>Encendido/apagado remoto</t>
  </si>
  <si>
    <t>Regulación de flujo luminoso</t>
  </si>
  <si>
    <t>0-100%</t>
  </si>
  <si>
    <t>Creación de grupos y calendarios</t>
  </si>
  <si>
    <t>Dashboard con KPIs energéticos</t>
  </si>
  <si>
    <t>Interoperabilidad</t>
  </si>
  <si>
    <t>Integración con sistemas comerciales y de medición</t>
  </si>
  <si>
    <t>API abierta para extracción de datos</t>
  </si>
  <si>
    <t>Ciberseguridad</t>
  </si>
  <si>
    <t>Encriptación SSL/TLS</t>
  </si>
  <si>
    <t>Logs de auditoría</t>
  </si>
  <si>
    <t>Usuario, IP, fecha, hora</t>
  </si>
  <si>
    <t>Generalidades</t>
  </si>
  <si>
    <t>Acceso (WEB)</t>
  </si>
  <si>
    <t>Requerimientos de hardware necesario para la instalación</t>
  </si>
  <si>
    <t>El software de gestión debe estar en idioma Español  así como los manuales y material relacionado</t>
  </si>
  <si>
    <t>Soporte técnico del suplidor a requerimiento de la EDEs para formación del personal (**)</t>
  </si>
  <si>
    <t>( * ) Indicado por oferente</t>
  </si>
  <si>
    <t>( ** ) Requerimiento Especial</t>
  </si>
  <si>
    <t>………………………………………………………………………………..</t>
  </si>
  <si>
    <t>Fecha de la oferta</t>
  </si>
  <si>
    <t>…………………………………..</t>
  </si>
  <si>
    <t>…………………………………………………………………………………</t>
  </si>
  <si>
    <t>SELLO</t>
  </si>
  <si>
    <t>Nombre y firma del oferente</t>
  </si>
  <si>
    <t>COMENTARIOS:</t>
  </si>
  <si>
    <t>PLANILLA MEJORADA - DATOS GARANTIZADOS (según Entregable D-2)</t>
  </si>
  <si>
    <t>CAPA DE SOFTWARE (CMS)</t>
  </si>
  <si>
    <t>S.1</t>
  </si>
  <si>
    <t>Modalidad de instalación</t>
  </si>
  <si>
    <t>—</t>
  </si>
  <si>
    <t>Local / Nube</t>
  </si>
  <si>
    <t>Operación local para tareas puntuales; nube para gestión centralizada</t>
  </si>
  <si>
    <t>S.2</t>
  </si>
  <si>
    <t>Protocolos y seguridad</t>
  </si>
  <si>
    <t>HTTPS, MQTT, CoAP; TLS ≥1.2</t>
  </si>
  <si>
    <t>API abierta para integración; autenticación</t>
  </si>
  <si>
    <t>S.3</t>
  </si>
  <si>
    <t>Funcionalidades básicas</t>
  </si>
  <si>
    <t>Programación horaria, lectura/escritura parámetros, inventario GIS</t>
  </si>
  <si>
    <t>S.4</t>
  </si>
  <si>
    <t>Funcionalidades avanzadas</t>
  </si>
  <si>
    <t>Dashboards, alertas, mantenimiento predictivo, reportes automáticos</t>
  </si>
  <si>
    <t>S.5</t>
  </si>
  <si>
    <t>TALQ, FIWARE, uCIFI (cuando aplique)</t>
  </si>
  <si>
    <t>Evitar vendor lock-in</t>
  </si>
  <si>
    <t>CAPA DE COMUNICACIÓN</t>
  </si>
  <si>
    <t>C.1</t>
  </si>
  <si>
    <t>Acceso/Gestión</t>
  </si>
  <si>
    <t>Local y Remoto</t>
  </si>
  <si>
    <t>Remoto recomendado para monitoreo en tiempo real</t>
  </si>
  <si>
    <t>C.3</t>
  </si>
  <si>
    <t>Tecnologías inalámbricas</t>
  </si>
  <si>
    <t>LoRaWAN, Zigbee, BLE, 4G/5G, NB-IoT/LTE-M</t>
  </si>
  <si>
    <t>Elegir según cobertura, latencia, alcance</t>
  </si>
  <si>
    <t>C.4</t>
  </si>
  <si>
    <t>Alcances típicos</t>
  </si>
  <si>
    <t>LoRa: 1–3 km urbano (hasta 10 km LOS)</t>
  </si>
  <si>
    <t>Zigbee/BLE: 100–300 m aprox.</t>
  </si>
  <si>
    <t>C.5</t>
  </si>
  <si>
    <t>TLS/SSL, VPN/APN privado</t>
  </si>
  <si>
    <t>Gestión de credenciales y actualizaciones</t>
  </si>
  <si>
    <t>NODO PUNTO A PUNTO (Zhaga/NEMA)</t>
  </si>
  <si>
    <t>N.1</t>
  </si>
  <si>
    <t>Interfaz</t>
  </si>
  <si>
    <t>Zhaga ZD4i / NEMA 7p</t>
  </si>
  <si>
    <t>Driver DALI-2/D4i o 0–10V/1–10V</t>
  </si>
  <si>
    <t>N.2</t>
  </si>
  <si>
    <t>Conectividad móvil</t>
  </si>
  <si>
    <t>LTE Cat 1 / Cat 4; fallback 3G/2G</t>
  </si>
  <si>
    <t>SIM o eSIM; homologación INDOTEL</t>
  </si>
  <si>
    <t>N.3</t>
  </si>
  <si>
    <t>Medición integrada</t>
  </si>
  <si>
    <t>W, kWh, kVAr, V, A, PF</t>
  </si>
  <si>
    <t>Cumplir NRD-AE-III-09-01-04-00; INDOCAL/IEC 62058-11</t>
  </si>
  <si>
    <t>N.4</t>
  </si>
  <si>
    <t>Funciones</t>
  </si>
  <si>
    <t>Lectura/actuación remota, actualización firmware, auto‑reset</t>
  </si>
  <si>
    <t>Memoria ≥60 días</t>
  </si>
  <si>
    <t>N.5</t>
  </si>
  <si>
    <t>Construcción</t>
  </si>
  <si>
    <t>IP≥54/ NEMA3R; IK10</t>
  </si>
  <si>
    <t>−30 °C a 70 °C; consumo &lt;1.8 W</t>
  </si>
  <si>
    <t>N.6</t>
  </si>
  <si>
    <t>Garantía/vida útil</t>
  </si>
  <si>
    <t>≥3 años / ≥10 años</t>
  </si>
  <si>
    <t>ISO‑9001 fabricante</t>
  </si>
  <si>
    <t>GATEWAY RF + LTE</t>
  </si>
  <si>
    <t>G.1</t>
  </si>
  <si>
    <t>RF soportada</t>
  </si>
  <si>
    <t>1 km urbano; hasta 10 km LOS</t>
  </si>
  <si>
    <t>G.2</t>
  </si>
  <si>
    <t>Módem LTE</t>
  </si>
  <si>
    <t>Bandas B2/B4/B5/B28</t>
  </si>
  <si>
    <t>APN privado / VPN; operadores RD</t>
  </si>
  <si>
    <t>G.3</t>
  </si>
  <si>
    <t>Procesamiento</t>
  </si>
  <si>
    <t>ARM 32‑bit; RAM ≥128 MB; Flash ≥256 MB</t>
  </si>
  <si>
    <t>Watchdog, OTA firmware</t>
  </si>
  <si>
    <t>G.4</t>
  </si>
  <si>
    <t>Protección</t>
  </si>
  <si>
    <t>IP66; −20 °C a 60 °C</t>
  </si>
  <si>
    <t>Opcional GPS/RS485/Wi‑Fi/BLE</t>
  </si>
  <si>
    <t>G.5</t>
  </si>
  <si>
    <t>Dimensionamiento</t>
  </si>
  <si>
    <t>200–300 luminarias por gateway</t>
  </si>
  <si>
    <t>Escalabilidad y latencia óptimas</t>
  </si>
  <si>
    <t>ALMACENAMIENTO Y TRÁFICO DE DATOS</t>
  </si>
  <si>
    <t>D.1</t>
  </si>
  <si>
    <t>Frecuencia de reportes</t>
  </si>
  <si>
    <t>15 min / 1 h / Diario</t>
  </si>
  <si>
    <t>Balancear consumo y cobertura</t>
  </si>
  <si>
    <t>D.2</t>
  </si>
  <si>
    <t>Consumo por luminaria</t>
  </si>
  <si>
    <t>kB/día</t>
  </si>
  <si>
    <t>≈43.8 / 15.0 / 5.8</t>
  </si>
  <si>
    <t>Según telemetría/keep‑alive/eventos</t>
  </si>
  <si>
    <t>D.3</t>
  </si>
  <si>
    <t>Capacidad anual (64k pts)</t>
  </si>
  <si>
    <t>GB/año</t>
  </si>
  <si>
    <t>≈1008 / 344 / 13</t>
  </si>
  <si>
    <t>Incluir respaldo y redundancia</t>
  </si>
  <si>
    <t>D.4</t>
  </si>
  <si>
    <t>Arquitectura de datos</t>
  </si>
  <si>
    <t>Cloud (AWS/Azure/GCP…)</t>
  </si>
  <si>
    <t>Alta escalabilidad y disponibilidad</t>
  </si>
  <si>
    <t>CERTIFICACIONES Y NORMAS</t>
  </si>
  <si>
    <t>X.1</t>
  </si>
  <si>
    <t>Normas eléctricas/metrológicas</t>
  </si>
  <si>
    <t>ANSI C12.1, C12.20; IEC 62053‑21, 62058‑11</t>
  </si>
  <si>
    <t>TRM‑001 INDOCAL; NRD‑AE‑III‑09‑01‑04‑00</t>
  </si>
  <si>
    <t>X.2</t>
  </si>
  <si>
    <t>Conectividad luminaria</t>
  </si>
  <si>
    <t>ANSI C136.41/2020 (NEMA); Zhaga/D4i</t>
  </si>
  <si>
    <t>X.3</t>
  </si>
  <si>
    <t>Calidad/Fabricación</t>
  </si>
  <si>
    <t>ISO‑9001</t>
  </si>
  <si>
    <t>X.4</t>
  </si>
  <si>
    <t>Homologaciones RD</t>
  </si>
  <si>
    <t>INDOTEL (comunicación), INDOCAL (medición)</t>
  </si>
  <si>
    <t>Nota: Datos garantizados integrados según Entregable D-2. Fecha: 2025-11-04</t>
  </si>
  <si>
    <t>.</t>
  </si>
  <si>
    <t>Capa de Comunicación</t>
  </si>
  <si>
    <t>EL NODO DE COMUNICACIÓN Y CONTROL</t>
  </si>
  <si>
    <t>Nodo de Comunicación y Control</t>
  </si>
  <si>
    <t>Tipo de dispositivo</t>
  </si>
  <si>
    <t>Ubicación de instalación</t>
  </si>
  <si>
    <t>Tipo de conexión</t>
  </si>
  <si>
    <t>Base / socket de conexión</t>
  </si>
  <si>
    <t>Puesta en marcha</t>
  </si>
  <si>
    <t>Conexión a plataforma de gestión</t>
  </si>
  <si>
    <t>Sistema de geolocalización</t>
  </si>
  <si>
    <t>Nodo de comunicación plug-and-play para luminaria LED</t>
  </si>
  <si>
    <t>Instalación exterior sobre la luminaria</t>
  </si>
  <si>
    <t>Estándar ANSI C136.41/2020 compatible con bases NEMA</t>
  </si>
  <si>
    <t>Automática al momento de la instalación</t>
  </si>
  <si>
    <t>Conexión automática a la plataforma de telegestión</t>
  </si>
  <si>
    <t>Sistema de medición de energía</t>
  </si>
  <si>
    <t>Función de medición</t>
  </si>
  <si>
    <t>Normativa de diseño del medidor</t>
  </si>
  <si>
    <t>Tipo de precisión</t>
  </si>
  <si>
    <t>Certificación metrológica</t>
  </si>
  <si>
    <t>Norma técnica de medición</t>
  </si>
  <si>
    <t>Parámetros mínimos medidos</t>
  </si>
  <si>
    <t>Medidor de consumo integrado</t>
  </si>
  <si>
    <t>Conforme NRD-AE-III-09-01-04-00 v02 (SIE – dic. 2022)</t>
  </si>
  <si>
    <t>Precisión comercial</t>
  </si>
  <si>
    <t>IEC 62058-11</t>
  </si>
  <si>
    <t>Potencia (W), Energía activa (kWh), Energía reactiva (kVAr), Voltaje (V), Corriente (A), Factor de potencia</t>
  </si>
  <si>
    <t>Detección y diagnóstico de fallos</t>
  </si>
  <si>
    <t>Función de detección de fallos</t>
  </si>
  <si>
    <t>Tipos de fallos detectables</t>
  </si>
  <si>
    <t>Requerida</t>
  </si>
  <si>
    <t>Comunicación</t>
  </si>
  <si>
    <t>Tipo de red inalámbrica</t>
  </si>
  <si>
    <t>Conexión con gateway</t>
  </si>
  <si>
    <t>Tipo de comunicación</t>
  </si>
  <si>
    <t>Funcionalidad remota</t>
  </si>
  <si>
    <t>Gestión remota</t>
  </si>
  <si>
    <t>Configuración remota</t>
  </si>
  <si>
    <t>Bidireccional</t>
  </si>
  <si>
    <t>Lectura de datos y actuación sobre el nodo</t>
  </si>
  <si>
    <t>Modificación de curva de regulación y horarios mediante software</t>
  </si>
  <si>
    <t>Configuración de parámetros de comunicación y operación</t>
  </si>
  <si>
    <t>Memoria y almacenamiento</t>
  </si>
  <si>
    <t>Tipo de memoria</t>
  </si>
  <si>
    <t>Capacidad mínima de almacenamiento</t>
  </si>
  <si>
    <t>Función de respaldo</t>
  </si>
  <si>
    <t>Memoria masiva integrada</t>
  </si>
  <si>
    <t>≥ 60</t>
  </si>
  <si>
    <t>Días</t>
  </si>
  <si>
    <t>Características constructivas</t>
  </si>
  <si>
    <t>Grado de protección IP</t>
  </si>
  <si>
    <t>Grado de resistencia al impacto</t>
  </si>
  <si>
    <t>Temperatura de operación</t>
  </si>
  <si>
    <t>Temperatura de almacenamiento</t>
  </si>
  <si>
    <t>Humedad relativa (sin condensación)</t>
  </si>
  <si>
    <t>Consumo máximo en estado estático</t>
  </si>
  <si>
    <t>Policarbonato resistente a rayos UV</t>
  </si>
  <si>
    <t>≥ IP66</t>
  </si>
  <si>
    <t>-30 a 70</t>
  </si>
  <si>
    <t>-40 a 70</t>
  </si>
  <si>
    <t>5 – 95</t>
  </si>
  <si>
    <t>&lt; 3</t>
  </si>
  <si>
    <t>°C</t>
  </si>
  <si>
    <t>%</t>
  </si>
  <si>
    <t>W</t>
  </si>
  <si>
    <t>Certificaciones y homologaciones</t>
  </si>
  <si>
    <t>Homologación equipo de comunicación</t>
  </si>
  <si>
    <t>Cumplimiento planilla técnica</t>
  </si>
  <si>
    <t>Certificación ISO fabricante</t>
  </si>
  <si>
    <t>Certificación del sistema de medida</t>
  </si>
  <si>
    <t>Certificado por INDOTEL</t>
  </si>
  <si>
    <t>EETTEE-RM-01 (octubre 2024)</t>
  </si>
  <si>
    <t>ISO 9001</t>
  </si>
  <si>
    <t>INDOCAL</t>
  </si>
  <si>
    <t>Normativa aplicable</t>
  </si>
  <si>
    <t>Normas eléctricas y de medición</t>
  </si>
  <si>
    <t>Normas de conexión y gabinete</t>
  </si>
  <si>
    <t>Normas IEC aplicables</t>
  </si>
  <si>
    <t>ANSI C12.1, ANSI C12.20</t>
  </si>
  <si>
    <t>ANSI C136.41/2020, NEMA 3</t>
  </si>
  <si>
    <t>IEC 62053-21, IEC 62058-11, IEC 60529</t>
  </si>
  <si>
    <t>Garantía</t>
  </si>
  <si>
    <t>Garantía mínima por defectos</t>
  </si>
  <si>
    <t>Vida útil garantizada del equipo</t>
  </si>
  <si>
    <t>Años</t>
  </si>
  <si>
    <t>≥ 3</t>
  </si>
  <si>
    <t>≥ 8</t>
  </si>
  <si>
    <t>GATEWAY DE COMUNICACIÓN Y GESTIÓN</t>
  </si>
  <si>
    <t>Gateway de Comunicación y Gestión</t>
  </si>
  <si>
    <t>Función principal</t>
  </si>
  <si>
    <t>Capacidad mínima de conexión</t>
  </si>
  <si>
    <t>Tecnologías RF soportadas</t>
  </si>
  <si>
    <t>Banda de frecuencia RF</t>
  </si>
  <si>
    <t>Alcance mínimo RF (entorno urbano)</t>
  </si>
  <si>
    <t>Alcance máximo RF (línea de vista)</t>
  </si>
  <si>
    <t>-</t>
  </si>
  <si>
    <t>Nº luminarias</t>
  </si>
  <si>
    <t>km</t>
  </si>
  <si>
    <t>Puente de comunicación entre luminarias y servidor central</t>
  </si>
  <si>
    <t>≥ 200</t>
  </si>
  <si>
    <t>Comunicación móvil LTE</t>
  </si>
  <si>
    <t>Tipo de módem</t>
  </si>
  <si>
    <t>Bandas LTE compatibles</t>
  </si>
  <si>
    <t>Tipo de SIM</t>
  </si>
  <si>
    <t>Configuración de red móvil</t>
  </si>
  <si>
    <t>Dirección IP</t>
  </si>
  <si>
    <t>Compatibilidad con operadores locales</t>
  </si>
  <si>
    <t>Módem LTE integrado</t>
  </si>
  <si>
    <t>APN privado</t>
  </si>
  <si>
    <t>IP fija o VPN</t>
  </si>
  <si>
    <t>Procesamiento y memoria</t>
  </si>
  <si>
    <t>Unidad de procesamiento</t>
  </si>
  <si>
    <t>Memoria RAM mínima</t>
  </si>
  <si>
    <t>Almacenamiento Flash mínimo</t>
  </si>
  <si>
    <t>MB</t>
  </si>
  <si>
    <t>MCU o CPU ARM de 32 bits o superior</t>
  </si>
  <si>
    <t>≥ 128</t>
  </si>
  <si>
    <t>≥ 256</t>
  </si>
  <si>
    <t>Almacenamiento local</t>
  </si>
  <si>
    <t>Buffer de datos</t>
  </si>
  <si>
    <t>Almacenamiento local ante pérdida de conectividad</t>
  </si>
  <si>
    <t>Protocolos de comunicación</t>
  </si>
  <si>
    <t>Protocolos de red soportados</t>
  </si>
  <si>
    <t>MQTT, HTTP, HTTPS, CoAP</t>
  </si>
  <si>
    <t>Protocolos de seguridad</t>
  </si>
  <si>
    <t>TLS 1.2 o superior</t>
  </si>
  <si>
    <t>Fuente de energía</t>
  </si>
  <si>
    <t>Tensión de alimentación</t>
  </si>
  <si>
    <t>Respaldo de energía</t>
  </si>
  <si>
    <t>Batería interna o supercapacitor</t>
  </si>
  <si>
    <t>Carcasa y protección ambiental</t>
  </si>
  <si>
    <t>Grado de protección</t>
  </si>
  <si>
    <t>IP66 o superior</t>
  </si>
  <si>
    <t>-20 a 60</t>
  </si>
  <si>
    <t>Funciones adicionales</t>
  </si>
  <si>
    <t>Autodiagnóstico del sistema</t>
  </si>
  <si>
    <t>Watchdog</t>
  </si>
  <si>
    <t>Actualización remota de firmware</t>
  </si>
  <si>
    <t>Interfaces opcionales</t>
  </si>
  <si>
    <t>GPS</t>
  </si>
  <si>
    <t>Opcional</t>
  </si>
  <si>
    <t>Wi-Fi / Bluetooth</t>
  </si>
  <si>
    <t>Opcional para configuración local</t>
  </si>
  <si>
    <t>Compatibilidad multi-fabricante</t>
  </si>
  <si>
    <t>Uso de protocolos abiertos</t>
  </si>
  <si>
    <t>APIs para integración</t>
  </si>
  <si>
    <t>Seguridad de la información</t>
  </si>
  <si>
    <t>Soporte de VPN</t>
  </si>
  <si>
    <t>IPSec, OpenVPN o equivalente</t>
  </si>
  <si>
    <t>Autenticación</t>
  </si>
  <si>
    <t>Autenticación mutua mediante certificados digitales</t>
  </si>
  <si>
    <t>Cifrado de datos en tránsito</t>
  </si>
  <si>
    <t>EDE</t>
  </si>
  <si>
    <t>Fecha: -</t>
  </si>
  <si>
    <t>Fecha: 6 DE FEBRERO 2026</t>
  </si>
  <si>
    <t>Resistencia dieléctrica</t>
  </si>
  <si>
    <t>kV</t>
  </si>
  <si>
    <t>≥5</t>
  </si>
  <si>
    <t>Datos técnicos en alto o bajo relieve</t>
  </si>
  <si>
    <t>Indicar grabado año de fabricación y código de lote</t>
  </si>
  <si>
    <t>Inmunidad a sobretensiones / rayo (EMC – IEC 61000-4-5 o equivalente) y/o SPD integrado</t>
  </si>
  <si>
    <t xml:space="preserve"> Niveles mínimos definidos en modo común y diferencial;  1.2/50 µs (V) y 8/20 µs (A).</t>
  </si>
  <si>
    <t>Reporte de ensayo EMC/surge (IEC 61000‑4‑5) + esquema de coordinación SPD.</t>
  </si>
  <si>
    <t xml:space="preserve">Resistencia a impactos </t>
  </si>
  <si>
    <t>IK</t>
  </si>
  <si>
    <t>Grado de protección ambiental</t>
  </si>
  <si>
    <t>IP</t>
  </si>
  <si>
    <t>≥66</t>
  </si>
  <si>
    <t>Material de carcasa y resistencia UV / corrosión</t>
  </si>
  <si>
    <t xml:space="preserve"> Polipropileno
resistente a UV  y a la flamabilidad (UL94 V‑0 o eq.).</t>
  </si>
  <si>
    <t>Reporte de ensayos ambientales (ciclo térmico/condensación, UV, niebla salina si aplica) + flama.</t>
  </si>
  <si>
    <t xml:space="preserve">Material </t>
  </si>
  <si>
    <t>Voltaje nominal</t>
  </si>
  <si>
    <t xml:space="preserve">Frecuencia </t>
  </si>
  <si>
    <t>Potencia Nominal de la carga mínima</t>
  </si>
  <si>
    <t xml:space="preserve">Capacidad de la carga </t>
  </si>
  <si>
    <t>V</t>
  </si>
  <si>
    <t>Hz</t>
  </si>
  <si>
    <t>7.10.</t>
  </si>
  <si>
    <t>Compatible con redes Comerciales (República Dominicana)</t>
  </si>
  <si>
    <t>Fallo de lámpara, corte de energía, baja/sobrecorriente, bajo/sobre voltaje, sobretemperatura, encendido/apagado anormal, fallo de suministro, Consumo fuera de rango(w)</t>
  </si>
  <si>
    <t>LoRaWAN/Zigbee/Sub‑GHz</t>
  </si>
  <si>
    <t>≥9</t>
  </si>
  <si>
    <t>IP≥66/ NEMA3R; IK10</t>
  </si>
  <si>
    <t>−30 °C a 70 °C; consumo &lt;3 W</t>
  </si>
  <si>
    <t>≥3 años / ≥8 años</t>
  </si>
  <si>
    <t>≥200 luminarias por gateway</t>
  </si>
  <si>
    <t>≥1 km urbano; ≥ 10 km LOS</t>
  </si>
  <si>
    <t>≥IP66; −20 °C a 60 °C; IK10</t>
  </si>
  <si>
    <t>En caso de instalación local se requiere que los servidores incluyan dos power supply con salida de calor hacia atrás y organizadores de cableado, esto para cumplir con el estándar de nuestro data center.</t>
  </si>
  <si>
    <t>Definición de SLA para el servicio de mantenimiento en horario local.
El sistema debe de tener la posibilidad de ser escalable para una mayor cantidad de nodos, en caso de futuras expansiones</t>
  </si>
  <si>
    <t>Compatible con redes de las operadoras que manejen las bandas LTE FDD B1/B2/B3/B4/B5/B6/B7/B8</t>
  </si>
  <si>
    <t>Debe alimentarse a tension de 120/240V o 120/208V</t>
  </si>
  <si>
    <t>LoRaWAN, Zigbee, Wi-Sun, BLE, 4G/5G, NB-IoT/LTE-M</t>
  </si>
  <si>
    <t>≥ 1 km urbano,  maximo ≥ 10 km</t>
  </si>
  <si>
    <t>LoRa/Zigbee/Wi-Sun/Protocolo Propietario</t>
  </si>
  <si>
    <t>RS485 o RS232</t>
  </si>
  <si>
    <t>Conexión tipo NEMA 7</t>
  </si>
  <si>
    <t>Notas</t>
  </si>
  <si>
    <t>LTE FDD B1/B2/B3/B4/B5/B6/B7/B8/B38</t>
  </si>
  <si>
    <t>LoRaWAN, Zigbee, Wi-Sun, protocolo propietario o mediante cualquier sistema de red MESH</t>
  </si>
  <si>
    <t>Bandas LTE FDD B1/B2/B4/B5/B28/B38</t>
  </si>
  <si>
    <t>Reporte para el monitoreo del estado de la comunicación de nodos, gateway, nivel de señal. Esta información debe ser visualizada de forma gráfica  (posibilidad de gráfico evolutivo). Data consumida por equipos.</t>
  </si>
  <si>
    <t>Los módulos deben incluir campos configurables para registrar información clave de gestión (como Ruta, NIS, NIF, Medidor EDE y número de serial). El administrador del sistema podrá habilitar o deshabilitar estos campos a discreción.</t>
  </si>
  <si>
    <t>Permitir la configuración, tanto puntual como masiva, de los atributos de las entidades del sistema (incluyendo Nombre, Entidad, Nodo, Gateway, zonas, vinculación Gateway-Nodo/zona, coordenadas, SIM cards e IP, etc).</t>
  </si>
  <si>
    <t>Permitir el cambio de estado (activo/inactivo), tanto de forma individual como masiva, para los diferentes elementos del sistema: Luminarias, Gateways, Nodos, concentradores y zonas. (Módulo de Mantenimiento de Sistema).</t>
  </si>
  <si>
    <t>Un módulo de GIS enfocado en la gestión y georreferenciación de (Luminarias, Gateways, Nodos, Concentradores y Zonas) Clustering (Agrupación) y Filtros Rápidos y la explotación de datos (Reportes).</t>
  </si>
  <si>
    <t>La creación y edición de agendas de llamadas para el registro automático de las variables de las luminarias. Estas tareas deben programan para ejecutarse en una hora, día y ser modificadas por el usuario en cualquier momento.</t>
  </si>
  <si>
    <t>Módulo de seguridad que permita la gestión de perfiles e integrar registros (Log Management) para la consulta, auditoría y trazabilidad de todas las operaciones realizadas por los usuarios en la plataforma.</t>
  </si>
  <si>
    <t>Dashboard con un portal amigable para la visualización de tareas en tiempo real (en ejecución, completadas, fallidas y pendientes).</t>
  </si>
  <si>
    <t>Asignación puntual y masiva de umbrales de energía y potencia demandada para un periodo de tiempo determinado, con opción de edición posterior.</t>
  </si>
  <si>
    <t>Función Inhabilitar el apagado programado mediante la función siempre encendida (VIP).</t>
  </si>
  <si>
    <t>Segregación/agrupación de luminarias y gateway por ciclos y grupos de llamadas etc.</t>
  </si>
  <si>
    <r>
      <t>Módulo de configuraciòn de parametros de luminaria: potencia, flujo luminoso, temperatura de color kelvin, voltage y ID (</t>
    </r>
    <r>
      <rPr>
        <i/>
        <sz val="11"/>
        <color theme="1"/>
        <rFont val="Calibri"/>
        <family val="2"/>
        <scheme val="minor"/>
      </rPr>
      <t>W, lm, K, V, ID</t>
    </r>
    <r>
      <rPr>
        <sz val="11"/>
        <color theme="1"/>
        <rFont val="Calibri"/>
        <family val="2"/>
        <scheme val="minor"/>
      </rPr>
      <t>).</t>
    </r>
  </si>
  <si>
    <t>Deseado</t>
  </si>
  <si>
    <r>
      <t>Módulo de parametrización sensores: nivel lumínico % (</t>
    </r>
    <r>
      <rPr>
        <i/>
        <sz val="11"/>
        <color theme="1"/>
        <rFont val="Calibri"/>
        <family val="2"/>
        <scheme val="minor"/>
      </rPr>
      <t>lx)</t>
    </r>
    <r>
      <rPr>
        <sz val="11"/>
        <color theme="1"/>
        <rFont val="Calibri"/>
        <family val="2"/>
        <scheme val="minor"/>
      </rPr>
      <t>, consumo (</t>
    </r>
    <r>
      <rPr>
        <i/>
        <sz val="11"/>
        <color theme="1"/>
        <rFont val="Calibri"/>
        <family val="2"/>
        <scheme val="minor"/>
      </rPr>
      <t>W</t>
    </r>
    <r>
      <rPr>
        <sz val="11"/>
        <color theme="1"/>
        <rFont val="Calibri"/>
        <family val="2"/>
        <scheme val="minor"/>
      </rPr>
      <t>), reloj astronómico , movilidad (Detectado/No detectado y Hold tiempo en espera) y ambiental.</t>
    </r>
  </si>
  <si>
    <t>Actualización de versión de firmware de forma puntual en nodo y Gateways etc.</t>
  </si>
  <si>
    <t>Sincronización de Reloj de forma puntual y masiva de Gateway, Nodo etc.</t>
  </si>
  <si>
    <t>Reporte del monitoreo del estado de la comunicación de luminarias, gateway ,Nodo, nivel de señal. Esta información debe parametrizarse de forma diaria, semanal, mensual y ser visualizada de forma gráfica  (gráfico evolutivo/Dashboards). Data consumida por equipos.</t>
  </si>
  <si>
    <t>Configuración individual de parámetros de comunicación (cambio de valores de latencia, cantidad reintentos, tiempo de apertura sesión, etc.)</t>
  </si>
  <si>
    <r>
      <t>Reportes para consulta de lectura de parámetros del Luminarias (</t>
    </r>
    <r>
      <rPr>
        <i/>
        <sz val="11"/>
        <color theme="1"/>
        <rFont val="Calibri"/>
        <family val="2"/>
        <scheme val="minor"/>
      </rPr>
      <t>W, kWh, kVAr, V, A, PF</t>
    </r>
    <r>
      <rPr>
        <sz val="11"/>
        <color theme="1"/>
        <rFont val="Calibri"/>
        <family val="2"/>
        <scheme val="minor"/>
      </rPr>
      <t>) y esta información debe parametrizarse de forma diaria, diario, horario, ¼ horario.</t>
    </r>
  </si>
  <si>
    <t>Reporte de telegestión detallado (Luminarias disponibles, fecha, hora, usuario, comandos enviados, estado actual, errores, resultados).</t>
  </si>
  <si>
    <t xml:space="preserve">Módulo de reportes, consulta y envío de alarmas o eventos </t>
  </si>
  <si>
    <t>Simbología Dinámica GIS (Estados en Tiempo Real). Los íconos en el mapa deben cambiar de color o forma según el estado actual: Verde (Encendido), Gris (apagada dentro de horario normal),  Rojo alerta (Fallo, Gateway offline), Amarillo (Alerta atenuada o mantenimiento programado).</t>
  </si>
  <si>
    <t xml:space="preserve">V </t>
  </si>
  <si>
    <t>Los requerimientos pedidos como "Requerido" son de obligatorio cumplimiento, si la PDGT evaluada no cumple los requerimientos mínimo (Requerido) la oferta será descalificada.</t>
  </si>
  <si>
    <t xml:space="preserve">Conservación de datos ante pérdida de comunicación  y de alimentación 
</t>
  </si>
  <si>
    <t>Nivel de certificación del software</t>
  </si>
  <si>
    <t>ANSI C12.1, C12.20; IEC 62053‑21, 62058‑11, NEMA 3, IEC-60529,  IEC-62053-21 , IEC 62058-11, IEC-60529, IEC 61968-9</t>
  </si>
  <si>
    <r>
      <t>Cumplimiento IEC 61968-9,</t>
    </r>
    <r>
      <rPr>
        <b/>
        <sz val="10"/>
        <rFont val="Arial"/>
        <family val="2"/>
      </rPr>
      <t xml:space="preserve"> multispeak v4, v5, CIM</t>
    </r>
  </si>
  <si>
    <t>Roles y perfiles de usuario (Local e Integración con el Directorio Activo)</t>
  </si>
  <si>
    <t xml:space="preserve">Requerido
 </t>
  </si>
  <si>
    <t>No aplican para el HES</t>
  </si>
  <si>
    <t>Certificado por INDOCAL según TRM-001:2015 vigente o equivalente.</t>
  </si>
  <si>
    <t>Voltaje de operación</t>
  </si>
  <si>
    <t>120/208/240 V</t>
  </si>
  <si>
    <t xml:space="preserve">96–264V CA. </t>
  </si>
  <si>
    <t>CMMI Nivel 3, certificación ISO 27001 o equivalentes.</t>
  </si>
  <si>
    <t>Tecnología RF que garantice la cobertura y capacidad exigidas en el despliegue, incluyendo bandas Sub-GHz y 2.4 GHz</t>
  </si>
  <si>
    <t>Podrán ofertarse tecnologías RF que garanticen la cobertura, capacidad y desempeño requeridos para el despliegue, incluyendo bandas Sub-GHz, 2.4 GHz u otras técnicamente aplicables, siempre que cumplan con la normativa regulatoria vigente y con los requisitos técnicos del proceso.</t>
  </si>
  <si>
    <t>El sistema garantizará la cobertura del área de despliegue asignada, ya sea mediante alcance directo o mediante topología en malla (MESH), con verificación mediante estudio de cobertura previo a la instalación</t>
  </si>
  <si>
    <t>Se admitirán SIM M2M en formato físico, nanoSIM o eSIM, siempre que la solución sea compatible con los operadores locales, cumpla con la normativa aplicable y garantice la continuidad del servicio.</t>
  </si>
  <si>
    <t>MultiSpeak v4, v5, CIM, IEC 61968-9. El oferente presente un API estandarizada, documentada y la obligación del oferente a participar en la integración con los sistemas de las EDEs</t>
  </si>
  <si>
    <t>IK08</t>
  </si>
  <si>
    <t>Las bandas 915–928 MHz se encuentran disponibles, sin perjuicio de posibles interferencias y del cumplimiento de la normativa vigente del INDOTEL.
Las tecnologías ofertadas deberán operar en bandas autorizadas en la República Dominicana. En caso de requerirse licencia, autorización, homologación o cualquier otro trámite regulatorio, su gestión, obtención y mantenimiento serán responsabilidad del licitante.
No se prioriza una tecnología de comunicación específica, siempre que la solución cumpla con los requisitos técnicos del proceso y garantice la cobertura, capacidad y desempeño requeridos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</si>
</sst>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2"/>
      <color theme="1"/>
      <name val="Calibri"/>
      <family val="2"/>
      <scheme val="minor"/>
    </font>
    <font>
      <b/>
      <sz val="12"/>
      <color theme="1"/>
      <name val="Calibri"/>
      <family val="2"/>
      <scheme val="minor"/>
    </font>
    <font>
      <b/>
      <sz val="12"/>
      <name val="Arial"/>
      <family val="2"/>
    </font>
    <font>
      <b/>
      <sz val="10"/>
      <name val="Arial"/>
      <family val="2"/>
    </font>
    <font>
      <sz val="10"/>
      <name val="Arial"/>
      <family val="2"/>
    </font>
    <font>
      <sz val="11"/>
      <name val="Arial"/>
      <family val="2"/>
    </font>
    <font>
      <b/>
      <sz val="16"/>
      <color theme="1"/>
      <name val="Arial"/>
      <family val="2"/>
    </font>
    <font>
      <sz val="10"/>
      <color theme="1"/>
      <name val="Calibri"/>
      <family val="2"/>
      <scheme val="minor"/>
    </font>
    <font>
      <b/>
      <sz val="16"/>
      <name val="Calibri"/>
      <family val="2"/>
    </font>
    <font>
      <b/>
      <sz val="11"/>
      <color rgb="FF1F4E78"/>
      <name val="Calibri"/>
      <family val="2"/>
    </font>
    <font>
      <b/>
      <sz val="11"/>
      <name val="Calibri"/>
      <family val="2"/>
    </font>
    <font>
      <sz val="11"/>
      <color theme="1"/>
      <name val="Aptos Narrow"/>
      <family val="2"/>
    </font>
    <font>
      <sz val="11"/>
      <color rgb="FFFF0000"/>
      <name val="Calibri"/>
      <family val="2"/>
      <scheme val="minor"/>
    </font>
    <font>
      <b/>
      <sz val="11"/>
      <color rgb="FFFF0000"/>
      <name val="Calibri"/>
      <family val="2"/>
      <scheme val="minor"/>
    </font>
    <font>
      <sz val="11"/>
      <name val="Calibri"/>
      <family val="2"/>
      <scheme val="minor"/>
    </font>
    <font>
      <i/>
      <sz val="11"/>
      <color theme="1"/>
      <name val="Calibri"/>
      <family val="2"/>
      <scheme val="minor"/>
    </font>
  </fonts>
  <fills count="8">
    <fill>
      <patternFill patternType="none"/>
    </fill>
    <fill>
      <patternFill patternType="gray125"/>
    </fill>
    <fill>
      <patternFill patternType="solid">
        <fgColor rgb="FFFFFFCC"/>
        <bgColor indexed="64"/>
      </patternFill>
    </fill>
    <fill>
      <patternFill patternType="solid">
        <fgColor indexed="9"/>
        <bgColor indexed="64"/>
      </patternFill>
    </fill>
    <fill>
      <patternFill patternType="solid">
        <fgColor rgb="FFCCFFCC"/>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42">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rgb="FF000000"/>
      </right>
      <top style="medium">
        <color rgb="FF000000"/>
      </top>
      <bottom style="medium">
        <color rgb="FF000000"/>
      </bottom>
      <diagonal/>
    </border>
    <border>
      <left/>
      <right/>
      <top style="medium">
        <color indexed="64"/>
      </top>
      <bottom/>
      <diagonal/>
    </border>
    <border>
      <left/>
      <right style="thin">
        <color indexed="64"/>
      </right>
      <top style="medium">
        <color indexed="64"/>
      </top>
      <bottom/>
      <diagonal/>
    </border>
    <border>
      <left style="thin">
        <color auto="1"/>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bottom style="thin">
        <color auto="1"/>
      </bottom>
      <diagonal/>
    </border>
    <border>
      <left/>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indexed="64"/>
      </bottom>
      <diagonal/>
    </border>
    <border>
      <left/>
      <right style="medium">
        <color rgb="FF000000"/>
      </right>
      <top/>
      <bottom style="medium">
        <color indexed="64"/>
      </bottom>
      <diagonal/>
    </border>
    <border>
      <left/>
      <right style="medium">
        <color rgb="FF000000"/>
      </right>
      <top/>
      <bottom style="thin">
        <color indexed="64"/>
      </bottom>
      <diagonal/>
    </border>
    <border>
      <left/>
      <right style="medium">
        <color rgb="FF000000"/>
      </right>
      <top style="thin">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style="medium">
        <color indexed="64"/>
      </right>
      <top style="medium">
        <color indexed="64"/>
      </top>
      <bottom style="thin">
        <color auto="1"/>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thin">
        <color indexed="64"/>
      </bottom>
      <diagonal/>
    </border>
    <border>
      <left/>
      <right style="medium">
        <color rgb="FF000000"/>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63">
    <xf numFmtId="0" fontId="0" fillId="0" borderId="0" xfId="0"/>
    <xf numFmtId="0" fontId="0" fillId="0" borderId="3" xfId="0" applyBorder="1"/>
    <xf numFmtId="0" fontId="0" fillId="0" borderId="0" xfId="0" applyAlignment="1">
      <alignment vertical="center"/>
    </xf>
    <xf numFmtId="0" fontId="1" fillId="0" borderId="4" xfId="0" applyFont="1" applyBorder="1" applyAlignment="1">
      <alignment horizontal="center" vertical="center" wrapText="1"/>
    </xf>
    <xf numFmtId="0" fontId="0" fillId="3" borderId="0" xfId="0" applyFill="1" applyAlignment="1">
      <alignment horizontal="center"/>
    </xf>
    <xf numFmtId="0" fontId="0" fillId="0" borderId="14" xfId="0" applyBorder="1"/>
    <xf numFmtId="0" fontId="0" fillId="0" borderId="17" xfId="0" applyBorder="1" applyAlignment="1">
      <alignment horizontal="center" vertical="center"/>
    </xf>
    <xf numFmtId="0" fontId="0" fillId="0" borderId="6" xfId="0" applyBorder="1"/>
    <xf numFmtId="0" fontId="4" fillId="0" borderId="21" xfId="0" applyFont="1" applyBorder="1" applyAlignment="1">
      <alignment horizontal="center" vertical="center" wrapText="1"/>
    </xf>
    <xf numFmtId="0" fontId="0" fillId="3" borderId="1" xfId="0" applyFill="1" applyBorder="1" applyAlignment="1">
      <alignment horizontal="center"/>
    </xf>
    <xf numFmtId="0" fontId="0" fillId="0" borderId="2" xfId="0" applyBorder="1"/>
    <xf numFmtId="0" fontId="0" fillId="3" borderId="5" xfId="0" applyFill="1" applyBorder="1" applyAlignment="1">
      <alignment horizontal="center"/>
    </xf>
    <xf numFmtId="0" fontId="0" fillId="3" borderId="8" xfId="0" applyFill="1" applyBorder="1" applyAlignment="1">
      <alignment horizontal="center"/>
    </xf>
    <xf numFmtId="0" fontId="5" fillId="3" borderId="0" xfId="0" applyFont="1" applyFill="1" applyAlignment="1">
      <alignment horizontal="center"/>
    </xf>
    <xf numFmtId="0" fontId="6" fillId="5" borderId="3" xfId="0" applyFont="1" applyFill="1" applyBorder="1" applyAlignment="1">
      <alignment horizontal="left" vertical="center" wrapText="1"/>
    </xf>
    <xf numFmtId="0" fontId="4" fillId="0" borderId="6" xfId="0" applyFont="1" applyBorder="1" applyAlignment="1">
      <alignment horizontal="center" vertical="center" wrapText="1"/>
    </xf>
    <xf numFmtId="0" fontId="4" fillId="0" borderId="21" xfId="0" applyFont="1" applyBorder="1" applyAlignment="1">
      <alignment horizontal="left" vertical="center" wrapText="1"/>
    </xf>
    <xf numFmtId="164" fontId="0" fillId="0" borderId="4" xfId="0" applyNumberFormat="1" applyBorder="1" applyAlignment="1">
      <alignment horizontal="center" vertical="center" wrapText="1"/>
    </xf>
    <xf numFmtId="0" fontId="0" fillId="3" borderId="10" xfId="0" applyFill="1" applyBorder="1" applyAlignment="1">
      <alignment horizontal="center"/>
    </xf>
    <xf numFmtId="0" fontId="0" fillId="0" borderId="5" xfId="0" applyBorder="1" applyAlignment="1">
      <alignment horizontal="center" vertical="center"/>
    </xf>
    <xf numFmtId="0" fontId="0" fillId="0" borderId="9" xfId="0" applyBorder="1" applyAlignment="1">
      <alignment horizontal="center" vertical="center"/>
    </xf>
    <xf numFmtId="0" fontId="1" fillId="6" borderId="4"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0" fillId="6" borderId="21" xfId="0" applyFill="1" applyBorder="1" applyAlignment="1">
      <alignment horizontal="center" vertical="center" wrapText="1"/>
    </xf>
    <xf numFmtId="0" fontId="5" fillId="5" borderId="4" xfId="0" applyFont="1" applyFill="1" applyBorder="1" applyAlignment="1">
      <alignment horizontal="left" vertical="center" wrapText="1"/>
    </xf>
    <xf numFmtId="0" fontId="2" fillId="4" borderId="15" xfId="0" applyFont="1" applyFill="1" applyBorder="1" applyAlignment="1">
      <alignment horizontal="center" vertical="center"/>
    </xf>
    <xf numFmtId="0" fontId="7" fillId="0" borderId="23"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6" fillId="5" borderId="8" xfId="0" applyFont="1" applyFill="1" applyBorder="1" applyAlignment="1">
      <alignment horizontal="center" vertical="center" wrapText="1"/>
    </xf>
    <xf numFmtId="0" fontId="10" fillId="0" borderId="0" xfId="0" applyFont="1"/>
    <xf numFmtId="0" fontId="11" fillId="0" borderId="0" xfId="0" applyFont="1"/>
    <xf numFmtId="0" fontId="0" fillId="0" borderId="39" xfId="0" applyBorder="1" applyAlignment="1">
      <alignment horizontal="center" vertical="center" wrapText="1"/>
    </xf>
    <xf numFmtId="0" fontId="0" fillId="0" borderId="39" xfId="0" applyBorder="1" applyAlignment="1">
      <alignment horizontal="left" vertical="top" wrapText="1"/>
    </xf>
    <xf numFmtId="0" fontId="0" fillId="0" borderId="39" xfId="0" applyBorder="1" applyAlignment="1">
      <alignment horizontal="left" vertical="center" wrapText="1"/>
    </xf>
    <xf numFmtId="0" fontId="4" fillId="0" borderId="15" xfId="0" applyFont="1" applyBorder="1" applyAlignment="1">
      <alignment horizontal="center" vertical="center" wrapText="1"/>
    </xf>
    <xf numFmtId="0" fontId="0" fillId="0" borderId="0" xfId="0" applyAlignment="1">
      <alignment vertical="center" wrapText="1"/>
    </xf>
    <xf numFmtId="0" fontId="4" fillId="6" borderId="21" xfId="0" applyFont="1" applyFill="1" applyBorder="1" applyAlignment="1">
      <alignment horizontal="center" vertical="center" wrapText="1"/>
    </xf>
    <xf numFmtId="0" fontId="5" fillId="0" borderId="4" xfId="0" applyFont="1" applyBorder="1" applyAlignment="1">
      <alignment horizontal="center" vertical="center" wrapText="1"/>
    </xf>
    <xf numFmtId="0" fontId="4" fillId="0" borderId="4" xfId="0" applyFont="1" applyBorder="1" applyAlignment="1">
      <alignment horizontal="center" vertical="center" wrapText="1"/>
    </xf>
    <xf numFmtId="0" fontId="0" fillId="0" borderId="0" xfId="0" applyAlignment="1">
      <alignment wrapText="1"/>
    </xf>
    <xf numFmtId="0" fontId="2" fillId="6" borderId="21" xfId="0" applyFont="1" applyFill="1" applyBorder="1" applyAlignment="1">
      <alignment vertical="center" wrapText="1"/>
    </xf>
    <xf numFmtId="0" fontId="0" fillId="6" borderId="6" xfId="0" applyFill="1" applyBorder="1" applyAlignment="1">
      <alignment horizontal="center" vertical="center" wrapText="1"/>
    </xf>
    <xf numFmtId="0" fontId="2" fillId="6" borderId="21" xfId="0" applyFont="1" applyFill="1" applyBorder="1" applyAlignment="1">
      <alignment horizontal="center" vertical="center" wrapText="1"/>
    </xf>
    <xf numFmtId="0" fontId="2" fillId="6" borderId="4" xfId="0" applyFont="1" applyFill="1" applyBorder="1" applyAlignment="1">
      <alignment horizontal="left" vertical="center" wrapText="1"/>
    </xf>
    <xf numFmtId="0" fontId="2" fillId="6" borderId="21"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0" fillId="0" borderId="0" xfId="0" applyAlignment="1">
      <alignment horizontal="left" vertical="center"/>
    </xf>
    <xf numFmtId="0" fontId="0" fillId="3" borderId="0" xfId="0" applyFill="1" applyAlignment="1">
      <alignment horizontal="left" vertical="center"/>
    </xf>
    <xf numFmtId="0" fontId="4" fillId="3" borderId="22" xfId="0" applyFont="1" applyFill="1" applyBorder="1" applyAlignment="1">
      <alignment horizontal="left" vertical="center"/>
    </xf>
    <xf numFmtId="0" fontId="4" fillId="3" borderId="0" xfId="0" applyFont="1" applyFill="1" applyAlignment="1">
      <alignment horizontal="left" vertical="center"/>
    </xf>
    <xf numFmtId="0" fontId="0" fillId="3" borderId="5" xfId="0" applyFill="1" applyBorder="1" applyAlignment="1">
      <alignment horizontal="left" vertical="center"/>
    </xf>
    <xf numFmtId="0" fontId="0" fillId="3" borderId="0" xfId="0" applyFill="1" applyAlignment="1">
      <alignment horizontal="center" vertical="center"/>
    </xf>
    <xf numFmtId="0" fontId="0" fillId="0" borderId="13" xfId="0" applyBorder="1" applyAlignment="1">
      <alignment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0" borderId="5" xfId="0" applyBorder="1" applyAlignment="1">
      <alignment vertical="center"/>
    </xf>
    <xf numFmtId="0" fontId="0" fillId="0" borderId="22" xfId="0" applyBorder="1" applyAlignment="1">
      <alignment vertical="center" wrapText="1"/>
    </xf>
    <xf numFmtId="0" fontId="0" fillId="0" borderId="5" xfId="0" applyBorder="1" applyAlignment="1">
      <alignment vertical="center" wrapText="1"/>
    </xf>
    <xf numFmtId="0" fontId="0" fillId="0" borderId="1" xfId="0" applyBorder="1" applyAlignment="1">
      <alignment vertical="center" wrapText="1"/>
    </xf>
    <xf numFmtId="0" fontId="0" fillId="0" borderId="35" xfId="0" applyBorder="1" applyAlignment="1">
      <alignment horizontal="center" vertical="center" wrapText="1"/>
    </xf>
    <xf numFmtId="0" fontId="5" fillId="5" borderId="39" xfId="0" applyFont="1" applyFill="1" applyBorder="1" applyAlignment="1">
      <alignment horizontal="left" vertical="center" wrapText="1"/>
    </xf>
    <xf numFmtId="0" fontId="0" fillId="0" borderId="7" xfId="0" applyBorder="1" applyAlignment="1">
      <alignment horizontal="left" vertical="center" wrapText="1"/>
    </xf>
    <xf numFmtId="0" fontId="1" fillId="0" borderId="39" xfId="0" applyFont="1"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xf>
    <xf numFmtId="0" fontId="0" fillId="5" borderId="39" xfId="0" applyFill="1" applyBorder="1" applyAlignment="1">
      <alignment horizontal="center" vertical="center" wrapText="1"/>
    </xf>
    <xf numFmtId="0" fontId="0" fillId="5" borderId="39" xfId="0" applyFill="1" applyBorder="1" applyAlignment="1">
      <alignment horizontal="left" vertical="center" wrapText="1"/>
    </xf>
    <xf numFmtId="0" fontId="0" fillId="5" borderId="7" xfId="0" applyFill="1" applyBorder="1" applyAlignment="1">
      <alignment horizontal="left" vertical="center" wrapText="1"/>
    </xf>
    <xf numFmtId="0" fontId="0" fillId="5" borderId="0" xfId="0" applyFill="1" applyAlignment="1">
      <alignment wrapText="1"/>
    </xf>
    <xf numFmtId="0" fontId="0" fillId="5" borderId="35" xfId="0" applyFill="1" applyBorder="1" applyAlignment="1">
      <alignment horizontal="center" vertical="center" wrapText="1"/>
    </xf>
    <xf numFmtId="0" fontId="0" fillId="5" borderId="6" xfId="0" applyFill="1" applyBorder="1" applyAlignment="1">
      <alignment horizontal="left" vertical="center" wrapText="1"/>
    </xf>
    <xf numFmtId="0" fontId="0" fillId="5" borderId="0" xfId="0" applyFill="1" applyAlignment="1">
      <alignment vertical="center" wrapText="1"/>
    </xf>
    <xf numFmtId="0" fontId="12" fillId="5" borderId="10" xfId="0" applyFont="1" applyFill="1" applyBorder="1" applyAlignment="1">
      <alignment horizontal="center" vertical="center" wrapText="1"/>
    </xf>
    <xf numFmtId="0" fontId="0" fillId="5" borderId="9" xfId="0" applyFill="1" applyBorder="1" applyAlignment="1">
      <alignment horizontal="center" vertical="center" wrapText="1"/>
    </xf>
    <xf numFmtId="0" fontId="13" fillId="5" borderId="6" xfId="0" applyFont="1" applyFill="1" applyBorder="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0" fillId="0" borderId="4" xfId="0" applyBorder="1" applyAlignment="1">
      <alignment horizontal="center" vertical="center" wrapText="1"/>
    </xf>
    <xf numFmtId="0" fontId="0" fillId="0" borderId="7" xfId="0" applyBorder="1" applyAlignment="1">
      <alignment wrapText="1"/>
    </xf>
    <xf numFmtId="0" fontId="0" fillId="0" borderId="5" xfId="0" applyBorder="1"/>
    <xf numFmtId="0" fontId="0" fillId="0" borderId="1" xfId="0" applyBorder="1"/>
    <xf numFmtId="0" fontId="0" fillId="6" borderId="4" xfId="0" applyFill="1" applyBorder="1" applyAlignment="1">
      <alignment horizontal="center" vertical="center" wrapText="1"/>
    </xf>
    <xf numFmtId="0" fontId="0" fillId="0" borderId="10"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xf>
    <xf numFmtId="0" fontId="0" fillId="6" borderId="7"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7" xfId="0" applyFill="1" applyBorder="1" applyAlignment="1">
      <alignment horizontal="center" vertical="center" wrapText="1"/>
    </xf>
    <xf numFmtId="0" fontId="1" fillId="5" borderId="39" xfId="0" applyFont="1" applyFill="1" applyBorder="1" applyAlignment="1">
      <alignment horizontal="center" vertical="center" wrapText="1"/>
    </xf>
    <xf numFmtId="0" fontId="13" fillId="5" borderId="39" xfId="0" applyFont="1" applyFill="1" applyBorder="1" applyAlignment="1">
      <alignment horizontal="left" vertical="center" wrapText="1"/>
    </xf>
    <xf numFmtId="0" fontId="15" fillId="5" borderId="39" xfId="0" applyFont="1" applyFill="1" applyBorder="1" applyAlignment="1">
      <alignment horizontal="left" vertical="center" wrapText="1"/>
    </xf>
    <xf numFmtId="164" fontId="0" fillId="0" borderId="39" xfId="0" applyNumberFormat="1" applyBorder="1" applyAlignment="1">
      <alignment horizontal="center" vertical="center" wrapText="1"/>
    </xf>
    <xf numFmtId="2" fontId="0" fillId="0" borderId="39" xfId="0" applyNumberFormat="1" applyBorder="1" applyAlignment="1">
      <alignment horizontal="center" vertical="center" wrapText="1"/>
    </xf>
    <xf numFmtId="0" fontId="13" fillId="5" borderId="0" xfId="0" applyFont="1" applyFill="1" applyAlignment="1">
      <alignment wrapText="1"/>
    </xf>
    <xf numFmtId="0" fontId="15" fillId="5" borderId="0" xfId="0" applyFont="1" applyFill="1" applyAlignment="1">
      <alignment wrapText="1"/>
    </xf>
    <xf numFmtId="0" fontId="15" fillId="5" borderId="39" xfId="0" applyFont="1" applyFill="1" applyBorder="1" applyAlignment="1">
      <alignment horizontal="center" vertical="center" wrapText="1"/>
    </xf>
    <xf numFmtId="0" fontId="0" fillId="5" borderId="0" xfId="0" applyFill="1"/>
    <xf numFmtId="0" fontId="0" fillId="0" borderId="39" xfId="0" applyBorder="1" applyAlignment="1">
      <alignment horizontal="center" vertical="top" wrapText="1"/>
    </xf>
    <xf numFmtId="0" fontId="4" fillId="3" borderId="11" xfId="0" applyFont="1" applyFill="1" applyBorder="1" applyAlignment="1">
      <alignment horizontal="left"/>
    </xf>
    <xf numFmtId="0" fontId="0" fillId="0" borderId="1" xfId="0" applyBorder="1"/>
    <xf numFmtId="0" fontId="6" fillId="5" borderId="0" xfId="0" applyFont="1" applyFill="1" applyAlignment="1">
      <alignment horizontal="left" vertical="center" wrapText="1"/>
    </xf>
    <xf numFmtId="0" fontId="0" fillId="0" borderId="0" xfId="0" applyAlignment="1">
      <alignment horizontal="center" vertical="center"/>
    </xf>
    <xf numFmtId="0" fontId="0" fillId="0" borderId="0" xfId="0"/>
    <xf numFmtId="0" fontId="6" fillId="0" borderId="0" xfId="0" applyFont="1" applyAlignment="1">
      <alignment horizontal="left" vertical="center" wrapText="1"/>
    </xf>
    <xf numFmtId="0" fontId="2" fillId="6" borderId="4" xfId="0" applyFont="1" applyFill="1" applyBorder="1" applyAlignment="1">
      <alignment horizontal="center" vertical="center" wrapText="1"/>
    </xf>
    <xf numFmtId="0" fontId="0" fillId="0" borderId="7" xfId="0" applyBorder="1" applyAlignment="1">
      <alignment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0" fillId="0" borderId="7" xfId="0" applyBorder="1" applyAlignment="1">
      <alignment horizontal="center" vertical="center" wrapText="1"/>
    </xf>
    <xf numFmtId="0" fontId="0" fillId="6" borderId="4"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7" xfId="0" applyFill="1" applyBorder="1" applyAlignment="1">
      <alignment horizontal="center" vertical="center" wrapText="1"/>
    </xf>
    <xf numFmtId="0" fontId="7" fillId="0" borderId="37" xfId="0" applyFont="1" applyBorder="1" applyAlignment="1">
      <alignment horizontal="center" vertical="center" wrapText="1"/>
    </xf>
    <xf numFmtId="0" fontId="0" fillId="0" borderId="24" xfId="0" applyBorder="1"/>
    <xf numFmtId="0" fontId="0" fillId="0" borderId="25" xfId="0" applyBorder="1"/>
    <xf numFmtId="0" fontId="0" fillId="0" borderId="5" xfId="0" applyBorder="1"/>
    <xf numFmtId="0" fontId="0" fillId="0" borderId="29" xfId="0" applyBorder="1"/>
    <xf numFmtId="0" fontId="2" fillId="0" borderId="36" xfId="0" applyFont="1" applyBorder="1" applyAlignment="1">
      <alignment horizontal="center" vertical="center" wrapText="1"/>
    </xf>
    <xf numFmtId="0" fontId="0" fillId="0" borderId="12" xfId="0" applyBorder="1"/>
    <xf numFmtId="0" fontId="8" fillId="0" borderId="36" xfId="0" applyFont="1" applyBorder="1" applyAlignment="1">
      <alignment horizontal="center" vertical="center" wrapText="1"/>
    </xf>
    <xf numFmtId="0" fontId="7" fillId="0" borderId="38" xfId="0" applyFont="1" applyBorder="1" applyAlignment="1">
      <alignment horizontal="center" vertical="center" wrapText="1"/>
    </xf>
    <xf numFmtId="0" fontId="0" fillId="0" borderId="30" xfId="0" applyBorder="1"/>
    <xf numFmtId="0" fontId="0" fillId="0" borderId="19" xfId="0" applyBorder="1"/>
    <xf numFmtId="0" fontId="0" fillId="0" borderId="28" xfId="0" applyBorder="1"/>
    <xf numFmtId="0" fontId="9" fillId="2" borderId="32" xfId="0" applyFont="1" applyFill="1" applyBorder="1" applyAlignment="1">
      <alignment horizontal="center" vertical="center" wrapText="1"/>
    </xf>
    <xf numFmtId="0" fontId="0" fillId="0" borderId="13" xfId="0" applyBorder="1"/>
    <xf numFmtId="0" fontId="0" fillId="0" borderId="31" xfId="0" applyBorder="1"/>
    <xf numFmtId="0" fontId="0" fillId="0" borderId="18" xfId="0" applyBorder="1"/>
    <xf numFmtId="0" fontId="0" fillId="0" borderId="20" xfId="0" applyBorder="1"/>
    <xf numFmtId="0" fontId="2" fillId="4" borderId="34" xfId="0" applyFont="1" applyFill="1" applyBorder="1" applyAlignment="1">
      <alignment horizontal="center" vertical="center"/>
    </xf>
    <xf numFmtId="0" fontId="0" fillId="0" borderId="16" xfId="0" applyBorder="1"/>
    <xf numFmtId="0" fontId="3" fillId="3" borderId="33" xfId="0" applyFont="1" applyFill="1" applyBorder="1" applyAlignment="1">
      <alignment horizontal="center"/>
    </xf>
    <xf numFmtId="0" fontId="4" fillId="0" borderId="35" xfId="0" applyFont="1" applyBorder="1" applyAlignment="1">
      <alignment horizontal="center" vertical="center" wrapText="1"/>
    </xf>
    <xf numFmtId="0" fontId="0" fillId="0" borderId="6" xfId="0" applyBorder="1" applyAlignment="1">
      <alignment wrapText="1"/>
    </xf>
    <xf numFmtId="0" fontId="0" fillId="6" borderId="10" xfId="0" applyFill="1" applyBorder="1" applyAlignment="1">
      <alignment horizontal="center" vertical="center" wrapText="1"/>
    </xf>
    <xf numFmtId="0" fontId="0" fillId="6" borderId="7" xfId="0"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0" fillId="7" borderId="11" xfId="0" applyFill="1" applyBorder="1" applyAlignment="1">
      <alignment horizontal="center" vertical="center" wrapText="1"/>
    </xf>
    <xf numFmtId="0" fontId="0" fillId="7" borderId="2" xfId="0" applyFill="1" applyBorder="1" applyAlignment="1">
      <alignment horizontal="center" vertical="center" wrapText="1"/>
    </xf>
    <xf numFmtId="0" fontId="0" fillId="7" borderId="8" xfId="0" applyFill="1" applyBorder="1" applyAlignment="1">
      <alignment horizontal="center" vertical="center" wrapText="1"/>
    </xf>
    <xf numFmtId="0" fontId="0" fillId="7" borderId="3" xfId="0" applyFill="1" applyBorder="1" applyAlignment="1">
      <alignment horizontal="center" vertical="center" wrapText="1"/>
    </xf>
    <xf numFmtId="0" fontId="0" fillId="7" borderId="9" xfId="0" applyFill="1" applyBorder="1" applyAlignment="1">
      <alignment horizontal="center" vertical="center" wrapText="1"/>
    </xf>
    <xf numFmtId="0" fontId="0" fillId="7" borderId="6" xfId="0" applyFill="1" applyBorder="1" applyAlignment="1">
      <alignment horizontal="center" vertical="center" wrapText="1"/>
    </xf>
    <xf numFmtId="0" fontId="13" fillId="0" borderId="40"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35" xfId="0" applyFont="1" applyBorder="1" applyAlignment="1">
      <alignment horizontal="center" vertical="center" wrapText="1"/>
    </xf>
    <xf numFmtId="0" fontId="15" fillId="5" borderId="10"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7" borderId="11"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7" xfId="0" applyFont="1" applyFill="1" applyBorder="1" applyAlignment="1">
      <alignment horizontal="center" vertical="center" wrapText="1"/>
    </xf>
    <xf numFmtId="164" fontId="0" fillId="5" borderId="4" xfId="0" applyNumberFormat="1" applyFill="1" applyBorder="1" applyAlignment="1">
      <alignment horizontal="center" vertical="center" wrapText="1"/>
    </xf>
    <xf numFmtId="0" fontId="1" fillId="5" borderId="4" xfId="0" applyFont="1" applyFill="1" applyBorder="1" applyAlignment="1">
      <alignment horizontal="center" vertical="center" wrapText="1"/>
    </xf>
    <xf numFmtId="0" fontId="0" fillId="5" borderId="4" xfId="0" applyFill="1" applyBorder="1" applyAlignment="1">
      <alignment horizontal="center" vertical="center" wrapText="1"/>
    </xf>
    <xf numFmtId="0" fontId="0" fillId="5" borderId="4" xfId="0" applyFill="1" applyBorder="1" applyAlignment="1">
      <alignment horizontal="center" vertical="center" wrapText="1"/>
    </xf>
    <xf numFmtId="0" fontId="0" fillId="5" borderId="7" xfId="0" applyFill="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AAEFB-E2DF-4023-807A-75EF7F5D6F4D}">
  <sheetPr>
    <tabColor rgb="FF00B050"/>
  </sheetPr>
  <dimension ref="B1:M85"/>
  <sheetViews>
    <sheetView showGridLines="0" showWhiteSpace="0" view="pageBreakPreview" topLeftCell="C66" zoomScale="99" zoomScaleNormal="70" zoomScaleSheetLayoutView="98" zoomScalePageLayoutView="73" workbookViewId="0">
      <selection activeCell="C86" sqref="C86"/>
    </sheetView>
  </sheetViews>
  <sheetFormatPr baseColWidth="10" defaultColWidth="9.86328125" defaultRowHeight="14.25" x14ac:dyDescent="0.45"/>
  <cols>
    <col min="1" max="1" width="1.3984375" customWidth="1"/>
    <col min="2" max="2" width="7.3984375" style="85" customWidth="1"/>
    <col min="3" max="3" width="68.265625" style="47" customWidth="1"/>
    <col min="4" max="4" width="10.73046875" style="85" bestFit="1" customWidth="1"/>
    <col min="5" max="5" width="37.86328125" style="2" customWidth="1"/>
    <col min="6" max="6" width="11.3984375" customWidth="1"/>
    <col min="7" max="7" width="7.86328125" bestFit="1" customWidth="1"/>
    <col min="8" max="8" width="56.73046875" style="36" bestFit="1" customWidth="1"/>
    <col min="9" max="9" width="22.59765625" bestFit="1" customWidth="1"/>
    <col min="10" max="10" width="1.265625" customWidth="1"/>
  </cols>
  <sheetData>
    <row r="1" spans="2:13" ht="8.25" customHeight="1" thickBot="1" x14ac:dyDescent="0.5">
      <c r="B1" s="4"/>
      <c r="C1" s="48"/>
      <c r="D1" s="4"/>
      <c r="E1" s="52"/>
      <c r="F1" s="4"/>
    </row>
    <row r="2" spans="2:13" ht="20.100000000000001" customHeight="1" thickBot="1" x14ac:dyDescent="0.5">
      <c r="B2" s="26"/>
      <c r="C2" s="113"/>
      <c r="D2" s="114"/>
      <c r="E2" s="114"/>
      <c r="F2" s="114"/>
      <c r="G2" s="115"/>
      <c r="H2" s="118"/>
      <c r="I2" s="119"/>
    </row>
    <row r="3" spans="2:13" ht="24.75" customHeight="1" thickBot="1" x14ac:dyDescent="0.5">
      <c r="B3" s="27"/>
      <c r="C3" s="116"/>
      <c r="D3" s="116"/>
      <c r="E3" s="116"/>
      <c r="F3" s="116"/>
      <c r="G3" s="117"/>
      <c r="H3" s="120" t="s">
        <v>330</v>
      </c>
      <c r="I3" s="119"/>
    </row>
    <row r="4" spans="2:13" ht="20.100000000000001" customHeight="1" thickBot="1" x14ac:dyDescent="0.5">
      <c r="B4" s="27"/>
      <c r="C4" s="121" t="s">
        <v>0</v>
      </c>
      <c r="D4" s="100"/>
      <c r="E4" s="100"/>
      <c r="F4" s="100"/>
      <c r="G4" s="122"/>
      <c r="H4" s="120" t="s">
        <v>1</v>
      </c>
      <c r="I4" s="119"/>
    </row>
    <row r="5" spans="2:13" ht="20.100000000000001" customHeight="1" thickBot="1" x14ac:dyDescent="0.5">
      <c r="B5" s="28"/>
      <c r="C5" s="123"/>
      <c r="D5" s="123"/>
      <c r="E5" s="123"/>
      <c r="F5" s="123"/>
      <c r="G5" s="124"/>
      <c r="H5" s="120"/>
      <c r="I5" s="119"/>
    </row>
    <row r="6" spans="2:13" ht="17.45" customHeight="1" thickBot="1" x14ac:dyDescent="0.5">
      <c r="B6" s="125" t="s">
        <v>263</v>
      </c>
      <c r="C6" s="126"/>
      <c r="D6" s="127"/>
      <c r="E6" s="53"/>
      <c r="F6" s="5"/>
      <c r="G6" s="25" t="s">
        <v>3</v>
      </c>
      <c r="H6" s="130"/>
      <c r="I6" s="131"/>
    </row>
    <row r="7" spans="2:13" ht="17.45" customHeight="1" thickBot="1" x14ac:dyDescent="0.5">
      <c r="B7" s="128"/>
      <c r="C7" s="123"/>
      <c r="D7" s="129"/>
      <c r="F7" s="1"/>
      <c r="G7" s="65" t="s">
        <v>328</v>
      </c>
      <c r="H7" s="57"/>
      <c r="I7" s="6"/>
    </row>
    <row r="8" spans="2:13" ht="15" customHeight="1" thickBot="1" x14ac:dyDescent="0.5">
      <c r="B8" s="132"/>
      <c r="C8" s="123"/>
      <c r="D8" s="123"/>
      <c r="E8" s="123"/>
      <c r="F8" s="123"/>
      <c r="G8" s="123"/>
      <c r="H8" s="123"/>
      <c r="I8" s="129"/>
    </row>
    <row r="9" spans="2:13" s="36" customFormat="1" ht="34.5" customHeight="1" x14ac:dyDescent="0.45">
      <c r="B9" s="35" t="s">
        <v>4</v>
      </c>
      <c r="C9" s="16" t="s">
        <v>5</v>
      </c>
      <c r="D9" s="8" t="s">
        <v>6</v>
      </c>
      <c r="E9" s="8" t="s">
        <v>7</v>
      </c>
      <c r="F9" s="133" t="s">
        <v>8</v>
      </c>
      <c r="G9" s="134"/>
      <c r="H9" s="8" t="s">
        <v>9</v>
      </c>
      <c r="I9" s="15" t="s">
        <v>10</v>
      </c>
    </row>
    <row r="10" spans="2:13" s="36" customFormat="1" ht="15.6" customHeight="1" x14ac:dyDescent="0.45">
      <c r="B10" s="37">
        <v>1</v>
      </c>
      <c r="C10" s="44" t="s">
        <v>11</v>
      </c>
      <c r="D10" s="21"/>
      <c r="E10" s="82"/>
      <c r="F10" s="110"/>
      <c r="G10" s="106"/>
      <c r="H10" s="86"/>
      <c r="I10" s="82"/>
    </row>
    <row r="11" spans="2:13" s="36" customFormat="1" ht="17.45" customHeight="1" x14ac:dyDescent="0.45">
      <c r="B11" s="38">
        <v>1.1000000000000001</v>
      </c>
      <c r="C11" s="24" t="s">
        <v>12</v>
      </c>
      <c r="D11" s="39" t="s">
        <v>13</v>
      </c>
      <c r="E11" s="78" t="s">
        <v>14</v>
      </c>
      <c r="F11" s="107"/>
      <c r="G11" s="106"/>
      <c r="H11" s="84"/>
      <c r="I11" s="78"/>
    </row>
    <row r="12" spans="2:13" s="40" customFormat="1" ht="17.45" customHeight="1" x14ac:dyDescent="0.45">
      <c r="B12" s="38">
        <v>1.2</v>
      </c>
      <c r="C12" s="24" t="s">
        <v>15</v>
      </c>
      <c r="D12" s="3" t="s">
        <v>13</v>
      </c>
      <c r="E12" s="78" t="s">
        <v>14</v>
      </c>
      <c r="F12" s="107"/>
      <c r="G12" s="106"/>
      <c r="H12" s="84"/>
      <c r="I12" s="78"/>
      <c r="M12" s="36"/>
    </row>
    <row r="13" spans="2:13" s="40" customFormat="1" ht="17.45" customHeight="1" x14ac:dyDescent="0.45">
      <c r="B13" s="38">
        <v>1.3</v>
      </c>
      <c r="C13" s="24" t="s">
        <v>16</v>
      </c>
      <c r="D13" s="3" t="s">
        <v>13</v>
      </c>
      <c r="E13" s="78" t="s">
        <v>14</v>
      </c>
      <c r="F13" s="107"/>
      <c r="G13" s="106"/>
      <c r="H13" s="84"/>
      <c r="I13" s="78"/>
      <c r="M13" s="36"/>
    </row>
    <row r="14" spans="2:13" s="40" customFormat="1" ht="17.45" customHeight="1" x14ac:dyDescent="0.45">
      <c r="B14" s="38">
        <v>1.4</v>
      </c>
      <c r="C14" s="24" t="s">
        <v>17</v>
      </c>
      <c r="D14" s="3" t="s">
        <v>13</v>
      </c>
      <c r="E14" s="78" t="s">
        <v>14</v>
      </c>
      <c r="F14" s="107"/>
      <c r="G14" s="106"/>
      <c r="H14" s="84"/>
      <c r="I14" s="78"/>
      <c r="M14" s="36"/>
    </row>
    <row r="15" spans="2:13" s="40" customFormat="1" ht="17.45" customHeight="1" x14ac:dyDescent="0.45">
      <c r="B15" s="38">
        <v>1.5</v>
      </c>
      <c r="C15" s="24" t="s">
        <v>18</v>
      </c>
      <c r="D15" s="3" t="s">
        <v>13</v>
      </c>
      <c r="E15" s="78" t="s">
        <v>14</v>
      </c>
      <c r="F15" s="107"/>
      <c r="G15" s="106"/>
      <c r="H15" s="84"/>
      <c r="I15" s="78"/>
      <c r="M15" s="36"/>
    </row>
    <row r="16" spans="2:13" s="40" customFormat="1" ht="17.45" customHeight="1" x14ac:dyDescent="0.45">
      <c r="B16" s="38">
        <v>1.6</v>
      </c>
      <c r="C16" s="24" t="s">
        <v>19</v>
      </c>
      <c r="D16" s="3" t="s">
        <v>13</v>
      </c>
      <c r="E16" s="78" t="s">
        <v>14</v>
      </c>
      <c r="F16" s="107"/>
      <c r="G16" s="106"/>
      <c r="H16" s="84"/>
      <c r="I16" s="78"/>
      <c r="M16" s="36"/>
    </row>
    <row r="17" spans="2:13" s="40" customFormat="1" ht="18" customHeight="1" x14ac:dyDescent="0.45">
      <c r="B17" s="37">
        <v>2</v>
      </c>
      <c r="C17" s="44" t="s">
        <v>264</v>
      </c>
      <c r="D17" s="21"/>
      <c r="E17" s="82"/>
      <c r="F17" s="110"/>
      <c r="G17" s="106"/>
      <c r="H17" s="86"/>
      <c r="I17" s="82"/>
      <c r="M17" s="36"/>
    </row>
    <row r="18" spans="2:13" s="36" customFormat="1" ht="28.5" x14ac:dyDescent="0.45">
      <c r="B18" s="32">
        <v>2.1</v>
      </c>
      <c r="C18" s="24" t="s">
        <v>265</v>
      </c>
      <c r="D18" s="32" t="s">
        <v>271</v>
      </c>
      <c r="E18" s="32" t="s">
        <v>274</v>
      </c>
      <c r="F18" s="108"/>
      <c r="G18" s="109"/>
      <c r="H18" s="34"/>
      <c r="I18" s="32"/>
    </row>
    <row r="19" spans="2:13" s="36" customFormat="1" ht="28.5" x14ac:dyDescent="0.45">
      <c r="B19" s="32">
        <v>2.2000000000000002</v>
      </c>
      <c r="C19" s="24" t="s">
        <v>266</v>
      </c>
      <c r="D19" s="32" t="s">
        <v>272</v>
      </c>
      <c r="E19" s="32" t="s">
        <v>275</v>
      </c>
      <c r="F19" s="108"/>
      <c r="G19" s="109"/>
      <c r="H19" s="34"/>
      <c r="I19" s="32"/>
    </row>
    <row r="20" spans="2:13" s="72" customFormat="1" ht="165" customHeight="1" x14ac:dyDescent="0.45">
      <c r="B20" s="66">
        <v>2.2999999999999998</v>
      </c>
      <c r="C20" s="24" t="s">
        <v>267</v>
      </c>
      <c r="D20" s="66" t="s">
        <v>271</v>
      </c>
      <c r="E20" s="66" t="s">
        <v>376</v>
      </c>
      <c r="F20" s="111"/>
      <c r="G20" s="112"/>
      <c r="H20" s="91" t="s">
        <v>420</v>
      </c>
      <c r="I20" s="32"/>
    </row>
    <row r="21" spans="2:13" s="69" customFormat="1" ht="71.25" x14ac:dyDescent="0.45">
      <c r="B21" s="66">
        <v>2.4</v>
      </c>
      <c r="C21" s="24" t="s">
        <v>268</v>
      </c>
      <c r="D21" s="66" t="s">
        <v>271</v>
      </c>
      <c r="E21" s="66" t="s">
        <v>414</v>
      </c>
      <c r="F21" s="156"/>
      <c r="G21" s="157"/>
      <c r="H21" s="91" t="s">
        <v>415</v>
      </c>
      <c r="I21" s="90"/>
    </row>
    <row r="22" spans="2:13" s="40" customFormat="1" ht="42.75" x14ac:dyDescent="0.45">
      <c r="B22" s="32">
        <v>2.5</v>
      </c>
      <c r="C22" s="24" t="s">
        <v>269</v>
      </c>
      <c r="D22" s="66" t="s">
        <v>273</v>
      </c>
      <c r="E22" s="66" t="s">
        <v>271</v>
      </c>
      <c r="F22" s="111"/>
      <c r="G22" s="112"/>
      <c r="H22" s="67" t="s">
        <v>416</v>
      </c>
      <c r="I22" s="32"/>
    </row>
    <row r="23" spans="2:13" s="40" customFormat="1" ht="42.75" x14ac:dyDescent="0.45">
      <c r="B23" s="32">
        <v>2.6</v>
      </c>
      <c r="C23" s="61" t="s">
        <v>270</v>
      </c>
      <c r="D23" s="66" t="s">
        <v>273</v>
      </c>
      <c r="E23" s="66" t="s">
        <v>271</v>
      </c>
      <c r="F23" s="87"/>
      <c r="G23" s="88"/>
      <c r="H23" s="67" t="s">
        <v>416</v>
      </c>
      <c r="I23" s="32"/>
    </row>
    <row r="24" spans="2:13" s="40" customFormat="1" ht="15.75" x14ac:dyDescent="0.45">
      <c r="B24" s="37">
        <v>3</v>
      </c>
      <c r="C24" s="44" t="s">
        <v>276</v>
      </c>
      <c r="D24" s="21"/>
      <c r="E24" s="82"/>
      <c r="F24" s="110"/>
      <c r="G24" s="106"/>
      <c r="H24" s="86"/>
      <c r="I24" s="82"/>
    </row>
    <row r="25" spans="2:13" s="40" customFormat="1" ht="29.25" customHeight="1" x14ac:dyDescent="0.45">
      <c r="B25" s="32">
        <v>3.1</v>
      </c>
      <c r="C25" s="24" t="s">
        <v>277</v>
      </c>
      <c r="D25" s="66" t="s">
        <v>64</v>
      </c>
      <c r="E25" s="66" t="s">
        <v>283</v>
      </c>
      <c r="F25" s="111"/>
      <c r="G25" s="112"/>
      <c r="H25" s="67"/>
      <c r="I25" s="32"/>
    </row>
    <row r="26" spans="2:13" s="40" customFormat="1" ht="40.5" customHeight="1" x14ac:dyDescent="0.45">
      <c r="B26" s="32">
        <v>3.2</v>
      </c>
      <c r="C26" s="24" t="s">
        <v>278</v>
      </c>
      <c r="D26" s="66" t="s">
        <v>64</v>
      </c>
      <c r="E26" s="66" t="s">
        <v>375</v>
      </c>
      <c r="F26" s="111"/>
      <c r="G26" s="112"/>
      <c r="H26" s="67"/>
      <c r="I26" s="32"/>
    </row>
    <row r="27" spans="2:13" s="69" customFormat="1" ht="71.25" x14ac:dyDescent="0.45">
      <c r="B27" s="66">
        <v>3.3</v>
      </c>
      <c r="C27" s="24" t="s">
        <v>279</v>
      </c>
      <c r="D27" s="66" t="s">
        <v>64</v>
      </c>
      <c r="E27" s="66" t="s">
        <v>417</v>
      </c>
      <c r="F27" s="111"/>
      <c r="G27" s="112"/>
      <c r="H27" s="67"/>
      <c r="I27" s="66"/>
    </row>
    <row r="28" spans="2:13" s="40" customFormat="1" x14ac:dyDescent="0.45">
      <c r="B28" s="32">
        <v>3.4</v>
      </c>
      <c r="C28" s="61" t="s">
        <v>280</v>
      </c>
      <c r="D28" s="66" t="s">
        <v>64</v>
      </c>
      <c r="E28" s="66" t="s">
        <v>284</v>
      </c>
      <c r="F28" s="87"/>
      <c r="G28" s="88"/>
      <c r="H28" s="67"/>
      <c r="I28" s="32"/>
    </row>
    <row r="29" spans="2:13" s="40" customFormat="1" x14ac:dyDescent="0.45">
      <c r="B29" s="32">
        <v>3.5</v>
      </c>
      <c r="C29" s="61" t="s">
        <v>281</v>
      </c>
      <c r="D29" s="66" t="s">
        <v>64</v>
      </c>
      <c r="E29" s="66" t="s">
        <v>285</v>
      </c>
      <c r="F29" s="87"/>
      <c r="G29" s="88"/>
      <c r="H29" s="67"/>
      <c r="I29" s="32"/>
    </row>
    <row r="30" spans="2:13" s="69" customFormat="1" ht="60" customHeight="1" x14ac:dyDescent="0.45">
      <c r="B30" s="66">
        <v>3.6</v>
      </c>
      <c r="C30" s="24" t="s">
        <v>282</v>
      </c>
      <c r="D30" s="66" t="s">
        <v>64</v>
      </c>
      <c r="E30" s="66" t="s">
        <v>355</v>
      </c>
      <c r="F30" s="111"/>
      <c r="G30" s="112"/>
      <c r="H30" s="91" t="s">
        <v>367</v>
      </c>
      <c r="I30" s="66"/>
    </row>
    <row r="31" spans="2:13" s="40" customFormat="1" ht="15.75" x14ac:dyDescent="0.45">
      <c r="B31" s="21">
        <v>4</v>
      </c>
      <c r="C31" s="44" t="s">
        <v>286</v>
      </c>
      <c r="D31" s="21"/>
      <c r="E31" s="21"/>
      <c r="F31" s="21"/>
      <c r="G31" s="21"/>
      <c r="H31" s="21"/>
      <c r="I31" s="21"/>
    </row>
    <row r="32" spans="2:13" s="40" customFormat="1" x14ac:dyDescent="0.45">
      <c r="B32" s="32">
        <v>4.0999999999999996</v>
      </c>
      <c r="C32" s="24" t="s">
        <v>287</v>
      </c>
      <c r="D32" s="32" t="s">
        <v>271</v>
      </c>
      <c r="E32" s="32" t="s">
        <v>291</v>
      </c>
      <c r="F32" s="83"/>
      <c r="G32" s="84"/>
      <c r="H32" s="62"/>
      <c r="I32" s="32"/>
    </row>
    <row r="33" spans="2:9" s="40" customFormat="1" x14ac:dyDescent="0.45">
      <c r="B33" s="32">
        <v>4.2</v>
      </c>
      <c r="C33" s="61" t="s">
        <v>288</v>
      </c>
      <c r="D33" s="32" t="s">
        <v>290</v>
      </c>
      <c r="E33" s="32" t="s">
        <v>292</v>
      </c>
      <c r="F33" s="83"/>
      <c r="G33" s="84"/>
      <c r="H33" s="62"/>
      <c r="I33" s="32"/>
    </row>
    <row r="34" spans="2:9" s="40" customFormat="1" x14ac:dyDescent="0.45">
      <c r="B34" s="32">
        <v>4.3</v>
      </c>
      <c r="C34" s="24" t="s">
        <v>289</v>
      </c>
      <c r="D34" s="32" t="s">
        <v>290</v>
      </c>
      <c r="E34" s="32" t="s">
        <v>293</v>
      </c>
      <c r="F34" s="83"/>
      <c r="G34" s="84"/>
      <c r="H34" s="62"/>
      <c r="I34" s="32"/>
    </row>
    <row r="35" spans="2:9" s="40" customFormat="1" ht="15.75" x14ac:dyDescent="0.45">
      <c r="B35" s="37">
        <v>5</v>
      </c>
      <c r="C35" s="44" t="s">
        <v>294</v>
      </c>
      <c r="D35" s="21"/>
      <c r="E35" s="82"/>
      <c r="F35" s="110"/>
      <c r="G35" s="106"/>
      <c r="H35" s="86"/>
      <c r="I35" s="82"/>
    </row>
    <row r="36" spans="2:9" s="40" customFormat="1" ht="51" customHeight="1" x14ac:dyDescent="0.45">
      <c r="B36" s="32">
        <v>5.0999999999999996</v>
      </c>
      <c r="C36" s="24" t="s">
        <v>295</v>
      </c>
      <c r="D36" s="32" t="s">
        <v>271</v>
      </c>
      <c r="E36" s="32" t="s">
        <v>296</v>
      </c>
      <c r="F36" s="108"/>
      <c r="G36" s="109"/>
      <c r="H36" s="34"/>
      <c r="I36" s="32"/>
    </row>
    <row r="37" spans="2:9" s="40" customFormat="1" ht="15.75" x14ac:dyDescent="0.45">
      <c r="B37" s="37">
        <v>6</v>
      </c>
      <c r="C37" s="44" t="s">
        <v>297</v>
      </c>
      <c r="D37" s="21"/>
      <c r="E37" s="82"/>
      <c r="F37" s="110"/>
      <c r="G37" s="106"/>
      <c r="H37" s="86"/>
      <c r="I37" s="82"/>
    </row>
    <row r="38" spans="2:9" s="40" customFormat="1" ht="28.5" customHeight="1" x14ac:dyDescent="0.45">
      <c r="B38" s="32">
        <v>6.1</v>
      </c>
      <c r="C38" s="34" t="s">
        <v>298</v>
      </c>
      <c r="D38" s="32" t="s">
        <v>271</v>
      </c>
      <c r="E38" s="32" t="s">
        <v>299</v>
      </c>
      <c r="F38" s="108"/>
      <c r="G38" s="109"/>
      <c r="H38" s="34"/>
      <c r="I38" s="32"/>
    </row>
    <row r="39" spans="2:9" s="40" customFormat="1" ht="28.5" customHeight="1" x14ac:dyDescent="0.45">
      <c r="B39" s="32">
        <v>6.2</v>
      </c>
      <c r="C39" s="34" t="s">
        <v>300</v>
      </c>
      <c r="D39" s="32" t="s">
        <v>271</v>
      </c>
      <c r="E39" s="32" t="s">
        <v>301</v>
      </c>
      <c r="F39" s="108"/>
      <c r="G39" s="109"/>
      <c r="H39" s="34"/>
      <c r="I39" s="32"/>
    </row>
    <row r="40" spans="2:9" s="40" customFormat="1" ht="15.75" x14ac:dyDescent="0.45">
      <c r="B40" s="37">
        <v>7</v>
      </c>
      <c r="C40" s="44" t="s">
        <v>302</v>
      </c>
      <c r="D40" s="21"/>
      <c r="E40" s="82"/>
      <c r="F40" s="110"/>
      <c r="G40" s="106"/>
      <c r="H40" s="86"/>
      <c r="I40" s="82"/>
    </row>
    <row r="41" spans="2:9" s="40" customFormat="1" ht="28.5" x14ac:dyDescent="0.45">
      <c r="B41" s="66">
        <v>7.1</v>
      </c>
      <c r="C41" s="24" t="s">
        <v>303</v>
      </c>
      <c r="D41" s="66" t="s">
        <v>400</v>
      </c>
      <c r="E41" s="66" t="s">
        <v>368</v>
      </c>
      <c r="F41" s="111"/>
      <c r="G41" s="112"/>
      <c r="H41" s="91"/>
      <c r="I41" s="32"/>
    </row>
    <row r="42" spans="2:9" s="40" customFormat="1" x14ac:dyDescent="0.45">
      <c r="B42" s="32">
        <v>7.2</v>
      </c>
      <c r="C42" s="24" t="s">
        <v>304</v>
      </c>
      <c r="D42" s="32" t="s">
        <v>271</v>
      </c>
      <c r="E42" s="32" t="s">
        <v>305</v>
      </c>
      <c r="F42" s="108"/>
      <c r="G42" s="109"/>
      <c r="H42" s="34"/>
      <c r="I42" s="32"/>
    </row>
    <row r="43" spans="2:9" s="40" customFormat="1" ht="15.75" x14ac:dyDescent="0.45">
      <c r="B43" s="37">
        <v>8</v>
      </c>
      <c r="C43" s="44" t="s">
        <v>306</v>
      </c>
      <c r="D43" s="21"/>
      <c r="E43" s="82"/>
      <c r="F43" s="110"/>
      <c r="G43" s="106"/>
      <c r="H43" s="86"/>
      <c r="I43" s="82"/>
    </row>
    <row r="44" spans="2:9" s="40" customFormat="1" x14ac:dyDescent="0.45">
      <c r="B44" s="32">
        <v>8.1</v>
      </c>
      <c r="C44" s="24" t="s">
        <v>307</v>
      </c>
      <c r="D44" s="32" t="s">
        <v>271</v>
      </c>
      <c r="E44" s="32" t="s">
        <v>308</v>
      </c>
      <c r="F44" s="108"/>
      <c r="G44" s="109"/>
      <c r="H44" s="34"/>
      <c r="I44" s="32"/>
    </row>
    <row r="45" spans="2:9" s="40" customFormat="1" x14ac:dyDescent="0.45">
      <c r="B45" s="32">
        <v>8.1999999999999993</v>
      </c>
      <c r="C45" s="24" t="s">
        <v>228</v>
      </c>
      <c r="D45" s="32" t="s">
        <v>238</v>
      </c>
      <c r="E45" s="32" t="s">
        <v>309</v>
      </c>
      <c r="F45" s="108"/>
      <c r="G45" s="109"/>
      <c r="H45" s="34"/>
      <c r="I45" s="32"/>
    </row>
    <row r="46" spans="2:9" s="69" customFormat="1" x14ac:dyDescent="0.45">
      <c r="B46" s="66">
        <v>8.3000000000000007</v>
      </c>
      <c r="C46" s="61" t="s">
        <v>331</v>
      </c>
      <c r="D46" s="70" t="s">
        <v>332</v>
      </c>
      <c r="E46" s="87" t="s">
        <v>333</v>
      </c>
      <c r="F46" s="87"/>
      <c r="G46" s="88"/>
      <c r="H46" s="71"/>
      <c r="I46" s="70"/>
    </row>
    <row r="47" spans="2:9" s="69" customFormat="1" x14ac:dyDescent="0.45">
      <c r="B47" s="66">
        <v>8.4</v>
      </c>
      <c r="C47" s="61" t="s">
        <v>334</v>
      </c>
      <c r="D47" s="70" t="s">
        <v>13</v>
      </c>
      <c r="E47" s="70" t="s">
        <v>26</v>
      </c>
      <c r="F47" s="87"/>
      <c r="G47" s="88"/>
      <c r="H47" s="71"/>
      <c r="I47" s="70"/>
    </row>
    <row r="48" spans="2:9" s="69" customFormat="1" x14ac:dyDescent="0.45">
      <c r="B48" s="66">
        <v>8.5</v>
      </c>
      <c r="C48" s="61" t="s">
        <v>335</v>
      </c>
      <c r="D48" s="70" t="s">
        <v>13</v>
      </c>
      <c r="E48" s="70" t="s">
        <v>26</v>
      </c>
      <c r="F48" s="87"/>
      <c r="G48" s="88"/>
      <c r="H48" s="71"/>
      <c r="I48" s="70"/>
    </row>
    <row r="49" spans="2:9" s="69" customFormat="1" ht="28.5" x14ac:dyDescent="0.45">
      <c r="B49" s="66">
        <v>8.6</v>
      </c>
      <c r="C49" s="61" t="s">
        <v>336</v>
      </c>
      <c r="D49" s="70" t="s">
        <v>271</v>
      </c>
      <c r="E49" s="70" t="s">
        <v>337</v>
      </c>
      <c r="F49" s="87"/>
      <c r="G49" s="88"/>
      <c r="H49" s="71" t="s">
        <v>338</v>
      </c>
      <c r="I49" s="70"/>
    </row>
    <row r="50" spans="2:9" s="69" customFormat="1" x14ac:dyDescent="0.45">
      <c r="B50" s="66">
        <v>8.6999999999999993</v>
      </c>
      <c r="C50" s="61" t="s">
        <v>339</v>
      </c>
      <c r="D50" s="70" t="s">
        <v>340</v>
      </c>
      <c r="E50" s="70" t="s">
        <v>358</v>
      </c>
      <c r="F50" s="73"/>
      <c r="G50" s="88"/>
      <c r="H50" s="71"/>
      <c r="I50" s="70"/>
    </row>
    <row r="51" spans="2:9" s="69" customFormat="1" ht="42.75" x14ac:dyDescent="0.45">
      <c r="B51" s="66">
        <v>8.8000000000000007</v>
      </c>
      <c r="C51" s="61" t="s">
        <v>344</v>
      </c>
      <c r="D51" s="74" t="s">
        <v>271</v>
      </c>
      <c r="E51" s="74" t="s">
        <v>345</v>
      </c>
      <c r="F51" s="73"/>
      <c r="G51" s="88"/>
      <c r="H51" s="71" t="s">
        <v>346</v>
      </c>
      <c r="I51" s="70"/>
    </row>
    <row r="52" spans="2:9" s="69" customFormat="1" x14ac:dyDescent="0.45">
      <c r="B52" s="66">
        <v>8.9</v>
      </c>
      <c r="C52" s="61" t="s">
        <v>341</v>
      </c>
      <c r="D52" s="73" t="s">
        <v>342</v>
      </c>
      <c r="E52" s="73" t="s">
        <v>343</v>
      </c>
      <c r="F52" s="73"/>
      <c r="G52" s="88"/>
      <c r="H52" s="71"/>
      <c r="I52" s="70"/>
    </row>
    <row r="53" spans="2:9" s="40" customFormat="1" ht="30" customHeight="1" x14ac:dyDescent="0.45">
      <c r="B53" s="37">
        <v>9</v>
      </c>
      <c r="C53" s="44" t="s">
        <v>310</v>
      </c>
      <c r="D53" s="22"/>
      <c r="E53" s="23"/>
      <c r="F53" s="110" t="s">
        <v>175</v>
      </c>
      <c r="G53" s="106"/>
      <c r="H53" s="42"/>
      <c r="I53" s="23"/>
    </row>
    <row r="54" spans="2:9" s="40" customFormat="1" ht="15.6" customHeight="1" x14ac:dyDescent="0.45">
      <c r="B54" s="17">
        <f>B53+0.1</f>
        <v>9.1</v>
      </c>
      <c r="C54" s="24" t="s">
        <v>311</v>
      </c>
      <c r="D54" s="3" t="s">
        <v>271</v>
      </c>
      <c r="E54" s="78" t="s">
        <v>26</v>
      </c>
      <c r="F54" s="107"/>
      <c r="G54" s="106"/>
      <c r="H54" s="84"/>
      <c r="I54" s="78"/>
    </row>
    <row r="55" spans="2:9" s="40" customFormat="1" ht="15.6" customHeight="1" x14ac:dyDescent="0.45">
      <c r="B55" s="17">
        <f>B54+0.1</f>
        <v>9.1999999999999993</v>
      </c>
      <c r="C55" s="24" t="s">
        <v>312</v>
      </c>
      <c r="D55" s="3" t="s">
        <v>271</v>
      </c>
      <c r="E55" s="78" t="s">
        <v>26</v>
      </c>
      <c r="F55" s="107"/>
      <c r="G55" s="106"/>
      <c r="H55" s="84"/>
      <c r="I55" s="78"/>
    </row>
    <row r="56" spans="2:9" s="40" customFormat="1" ht="15.75" x14ac:dyDescent="0.45">
      <c r="B56" s="17">
        <f>B55+0.1</f>
        <v>9.2999999999999989</v>
      </c>
      <c r="C56" s="46" t="s">
        <v>313</v>
      </c>
      <c r="D56" s="3" t="s">
        <v>271</v>
      </c>
      <c r="E56" s="78" t="s">
        <v>26</v>
      </c>
      <c r="F56" s="107"/>
      <c r="G56" s="106"/>
      <c r="H56" s="84"/>
      <c r="I56" s="78"/>
    </row>
    <row r="57" spans="2:9" s="40" customFormat="1" ht="15.75" x14ac:dyDescent="0.45">
      <c r="B57" s="43">
        <v>10</v>
      </c>
      <c r="C57" s="45" t="s">
        <v>314</v>
      </c>
      <c r="D57" s="41"/>
      <c r="E57" s="41"/>
      <c r="F57" s="110"/>
      <c r="G57" s="106"/>
      <c r="H57" s="42"/>
      <c r="I57" s="23"/>
    </row>
    <row r="58" spans="2:9" s="40" customFormat="1" ht="15.75" x14ac:dyDescent="0.45">
      <c r="B58" s="17">
        <f>B57+0.1</f>
        <v>10.1</v>
      </c>
      <c r="C58" s="46" t="s">
        <v>315</v>
      </c>
      <c r="D58" s="3" t="s">
        <v>271</v>
      </c>
      <c r="E58" s="78" t="s">
        <v>316</v>
      </c>
      <c r="F58" s="108"/>
      <c r="G58" s="109"/>
      <c r="H58" s="64"/>
      <c r="I58" s="60"/>
    </row>
    <row r="59" spans="2:9" s="40" customFormat="1" ht="15.75" x14ac:dyDescent="0.45">
      <c r="B59" s="17">
        <f t="shared" ref="B59:B60" si="0">B58+0.1</f>
        <v>10.199999999999999</v>
      </c>
      <c r="C59" s="67" t="s">
        <v>372</v>
      </c>
      <c r="D59" s="89" t="s">
        <v>271</v>
      </c>
      <c r="E59" s="66" t="s">
        <v>316</v>
      </c>
      <c r="F59" s="111"/>
      <c r="G59" s="112"/>
      <c r="H59" s="75"/>
      <c r="I59" s="60"/>
    </row>
    <row r="60" spans="2:9" s="40" customFormat="1" ht="48.75" customHeight="1" x14ac:dyDescent="0.45">
      <c r="B60" s="17">
        <f t="shared" si="0"/>
        <v>10.299999999999999</v>
      </c>
      <c r="C60" s="46" t="s">
        <v>317</v>
      </c>
      <c r="D60" s="3" t="s">
        <v>271</v>
      </c>
      <c r="E60" s="78" t="s">
        <v>318</v>
      </c>
      <c r="F60" s="108"/>
      <c r="G60" s="109"/>
      <c r="H60" s="64"/>
      <c r="I60" s="60"/>
    </row>
    <row r="61" spans="2:9" s="40" customFormat="1" ht="15.75" x14ac:dyDescent="0.45">
      <c r="B61" s="43">
        <v>11</v>
      </c>
      <c r="C61" s="45" t="s">
        <v>39</v>
      </c>
      <c r="D61" s="41"/>
      <c r="E61" s="41"/>
      <c r="F61" s="105"/>
      <c r="G61" s="106"/>
      <c r="H61" s="41"/>
      <c r="I61" s="41"/>
    </row>
    <row r="62" spans="2:9" s="40" customFormat="1" ht="15.75" x14ac:dyDescent="0.45">
      <c r="B62" s="17">
        <f>B61+0.1</f>
        <v>11.1</v>
      </c>
      <c r="C62" s="46" t="s">
        <v>319</v>
      </c>
      <c r="D62" s="3" t="s">
        <v>271</v>
      </c>
      <c r="E62" s="78" t="s">
        <v>206</v>
      </c>
      <c r="F62" s="107"/>
      <c r="G62" s="106"/>
      <c r="H62" s="84"/>
      <c r="I62" s="78"/>
    </row>
    <row r="63" spans="2:9" s="40" customFormat="1" ht="15.75" x14ac:dyDescent="0.45">
      <c r="B63" s="17">
        <f t="shared" ref="B63:B64" si="1">B62+0.1</f>
        <v>11.2</v>
      </c>
      <c r="C63" s="46" t="s">
        <v>320</v>
      </c>
      <c r="D63" s="63" t="s">
        <v>271</v>
      </c>
      <c r="E63" s="32" t="s">
        <v>26</v>
      </c>
      <c r="F63" s="83"/>
      <c r="G63" s="79"/>
      <c r="H63" s="84"/>
      <c r="I63" s="32"/>
    </row>
    <row r="64" spans="2:9" s="40" customFormat="1" ht="15.75" x14ac:dyDescent="0.45">
      <c r="B64" s="17">
        <f t="shared" si="1"/>
        <v>11.299999999999999</v>
      </c>
      <c r="C64" s="46" t="s">
        <v>321</v>
      </c>
      <c r="D64" s="3" t="s">
        <v>271</v>
      </c>
      <c r="E64" s="78" t="s">
        <v>26</v>
      </c>
      <c r="F64" s="83"/>
      <c r="G64" s="84"/>
      <c r="H64" s="84"/>
      <c r="I64" s="78"/>
    </row>
    <row r="65" spans="2:9" s="40" customFormat="1" ht="15.6" customHeight="1" x14ac:dyDescent="0.45">
      <c r="B65" s="43">
        <v>12</v>
      </c>
      <c r="C65" s="45" t="s">
        <v>322</v>
      </c>
      <c r="D65" s="41"/>
      <c r="E65" s="41"/>
      <c r="F65" s="105"/>
      <c r="G65" s="106"/>
      <c r="H65" s="41"/>
      <c r="I65" s="41"/>
    </row>
    <row r="66" spans="2:9" s="40" customFormat="1" ht="41.25" customHeight="1" x14ac:dyDescent="0.45">
      <c r="B66" s="17">
        <f>B65+0.1</f>
        <v>12.1</v>
      </c>
      <c r="C66" s="46" t="s">
        <v>323</v>
      </c>
      <c r="D66" s="3" t="s">
        <v>271</v>
      </c>
      <c r="E66" s="78" t="s">
        <v>324</v>
      </c>
      <c r="F66" s="107"/>
      <c r="G66" s="106"/>
      <c r="H66" s="84"/>
      <c r="I66" s="78"/>
    </row>
    <row r="67" spans="2:9" s="40" customFormat="1" ht="28.5" x14ac:dyDescent="0.45">
      <c r="B67" s="17">
        <f t="shared" ref="B67:B68" si="2">B66+0.1</f>
        <v>12.2</v>
      </c>
      <c r="C67" s="46" t="s">
        <v>325</v>
      </c>
      <c r="D67" s="63" t="s">
        <v>271</v>
      </c>
      <c r="E67" s="32" t="s">
        <v>326</v>
      </c>
      <c r="F67" s="83"/>
      <c r="G67" s="79"/>
      <c r="H67" s="84"/>
      <c r="I67" s="32"/>
    </row>
    <row r="68" spans="2:9" s="40" customFormat="1" ht="30.75" customHeight="1" x14ac:dyDescent="0.45">
      <c r="B68" s="17">
        <f t="shared" si="2"/>
        <v>12.299999999999999</v>
      </c>
      <c r="C68" s="46" t="s">
        <v>327</v>
      </c>
      <c r="D68" s="3" t="s">
        <v>271</v>
      </c>
      <c r="E68" s="78" t="s">
        <v>301</v>
      </c>
      <c r="F68" s="83"/>
      <c r="G68" s="84"/>
      <c r="H68" s="84"/>
      <c r="I68" s="78"/>
    </row>
    <row r="69" spans="2:9" s="40" customFormat="1" ht="26.25" customHeight="1" x14ac:dyDescent="0.45">
      <c r="B69" s="43">
        <v>13</v>
      </c>
      <c r="C69" s="45" t="s">
        <v>257</v>
      </c>
      <c r="D69" s="41"/>
      <c r="E69" s="41"/>
      <c r="F69" s="105"/>
      <c r="G69" s="106"/>
      <c r="H69" s="41"/>
      <c r="I69" s="41"/>
    </row>
    <row r="70" spans="2:9" s="40" customFormat="1" ht="30.75" customHeight="1" x14ac:dyDescent="0.45">
      <c r="B70" s="17">
        <f>B69+0.1</f>
        <v>13.1</v>
      </c>
      <c r="C70" s="46" t="s">
        <v>258</v>
      </c>
      <c r="D70" s="3" t="s">
        <v>260</v>
      </c>
      <c r="E70" s="78" t="s">
        <v>261</v>
      </c>
      <c r="F70" s="107"/>
      <c r="G70" s="106"/>
      <c r="H70" s="84"/>
      <c r="I70" s="78"/>
    </row>
    <row r="71" spans="2:9" s="40" customFormat="1" ht="30.75" customHeight="1" x14ac:dyDescent="0.45">
      <c r="B71" s="17">
        <f>B70+0.1</f>
        <v>13.2</v>
      </c>
      <c r="C71" s="46" t="s">
        <v>259</v>
      </c>
      <c r="D71" s="3" t="s">
        <v>260</v>
      </c>
      <c r="E71" s="78" t="s">
        <v>262</v>
      </c>
      <c r="F71" s="83"/>
      <c r="G71" s="84"/>
      <c r="H71" s="84"/>
      <c r="I71" s="78"/>
    </row>
    <row r="72" spans="2:9" ht="20.25" customHeight="1" x14ac:dyDescent="0.45">
      <c r="B72" s="18"/>
      <c r="C72" s="49" t="s">
        <v>51</v>
      </c>
      <c r="D72" s="11"/>
      <c r="E72" s="54"/>
      <c r="F72" s="11"/>
      <c r="G72" s="80"/>
      <c r="H72" s="58"/>
      <c r="I72" s="7"/>
    </row>
    <row r="73" spans="2:9" ht="20.25" customHeight="1" x14ac:dyDescent="0.45">
      <c r="B73" s="18"/>
      <c r="C73" s="49" t="s">
        <v>52</v>
      </c>
      <c r="D73" s="11"/>
      <c r="E73" s="54"/>
      <c r="F73" s="11"/>
      <c r="G73" s="80"/>
      <c r="H73" s="58"/>
      <c r="I73" s="7"/>
    </row>
    <row r="74" spans="2:9" ht="7.9" customHeight="1" x14ac:dyDescent="0.45">
      <c r="B74" s="12"/>
      <c r="C74" s="50"/>
      <c r="D74" s="9"/>
      <c r="E74" s="55"/>
      <c r="F74" s="9"/>
      <c r="G74" s="81"/>
      <c r="H74" s="59"/>
      <c r="I74" s="10"/>
    </row>
    <row r="75" spans="2:9" ht="24.75" customHeight="1" x14ac:dyDescent="0.45">
      <c r="B75" s="12"/>
      <c r="C75" s="48" t="s">
        <v>53</v>
      </c>
      <c r="D75" s="4"/>
      <c r="E75" s="52"/>
      <c r="F75" s="4"/>
      <c r="I75" s="1"/>
    </row>
    <row r="76" spans="2:9" ht="19.899999999999999" customHeight="1" x14ac:dyDescent="0.45">
      <c r="B76" s="12"/>
      <c r="C76" s="48" t="s">
        <v>54</v>
      </c>
      <c r="D76" s="4"/>
      <c r="E76" s="52"/>
      <c r="F76" s="4"/>
      <c r="I76" s="1"/>
    </row>
    <row r="77" spans="2:9" ht="31.15" customHeight="1" x14ac:dyDescent="0.45">
      <c r="B77" s="12"/>
      <c r="C77" s="48"/>
      <c r="D77" s="4"/>
      <c r="E77" s="52"/>
      <c r="F77" s="13" t="s">
        <v>55</v>
      </c>
      <c r="I77" s="1"/>
    </row>
    <row r="78" spans="2:9" ht="24.75" customHeight="1" x14ac:dyDescent="0.45">
      <c r="B78" s="12"/>
      <c r="C78" s="48" t="s">
        <v>56</v>
      </c>
      <c r="D78" s="4"/>
      <c r="E78" s="52"/>
      <c r="F78" s="13" t="s">
        <v>57</v>
      </c>
      <c r="I78" s="1"/>
    </row>
    <row r="79" spans="2:9" x14ac:dyDescent="0.45">
      <c r="C79" s="48" t="s">
        <v>58</v>
      </c>
    </row>
    <row r="80" spans="2:9" x14ac:dyDescent="0.45">
      <c r="B80" s="99" t="s">
        <v>59</v>
      </c>
      <c r="C80" s="100"/>
      <c r="D80" s="100"/>
      <c r="E80" s="100"/>
      <c r="F80" s="100"/>
      <c r="G80" s="100"/>
      <c r="H80" s="100"/>
      <c r="I80" s="10"/>
    </row>
    <row r="81" spans="2:9" ht="19.5" customHeight="1" x14ac:dyDescent="0.45">
      <c r="B81" s="29"/>
      <c r="C81" s="101" t="s">
        <v>401</v>
      </c>
      <c r="D81" s="102"/>
      <c r="E81" s="103"/>
      <c r="F81" s="103"/>
      <c r="G81" s="103"/>
      <c r="H81" s="103"/>
      <c r="I81" s="14"/>
    </row>
    <row r="82" spans="2:9" x14ac:dyDescent="0.45">
      <c r="B82" s="12"/>
      <c r="C82" s="104"/>
      <c r="D82" s="102"/>
      <c r="E82" s="103"/>
      <c r="F82" s="103"/>
      <c r="G82" s="103"/>
      <c r="H82" s="103"/>
      <c r="I82" s="1"/>
    </row>
    <row r="83" spans="2:9" ht="16.149999999999999" customHeight="1" x14ac:dyDescent="0.45">
      <c r="B83" s="20"/>
      <c r="C83" s="51"/>
      <c r="D83" s="19"/>
      <c r="E83" s="56"/>
      <c r="F83" s="80"/>
      <c r="G83" s="80"/>
      <c r="H83" s="58"/>
      <c r="I83" s="7"/>
    </row>
    <row r="84" spans="2:9" x14ac:dyDescent="0.45">
      <c r="B84" s="30"/>
      <c r="D84"/>
    </row>
    <row r="85" spans="2:9" x14ac:dyDescent="0.45">
      <c r="B85" s="31"/>
      <c r="D85"/>
    </row>
  </sheetData>
  <mergeCells count="56">
    <mergeCell ref="F11:G11"/>
    <mergeCell ref="C2:G3"/>
    <mergeCell ref="H2:I2"/>
    <mergeCell ref="H3:I3"/>
    <mergeCell ref="C4:G5"/>
    <mergeCell ref="H4:I4"/>
    <mergeCell ref="H5:I5"/>
    <mergeCell ref="B6:D7"/>
    <mergeCell ref="H6:I6"/>
    <mergeCell ref="B8:I8"/>
    <mergeCell ref="F9:G9"/>
    <mergeCell ref="F10:G10"/>
    <mergeCell ref="F24:G24"/>
    <mergeCell ref="F12:G12"/>
    <mergeCell ref="F13:G13"/>
    <mergeCell ref="F14:G14"/>
    <mergeCell ref="F15:G15"/>
    <mergeCell ref="F16:G16"/>
    <mergeCell ref="F17:G17"/>
    <mergeCell ref="F18:G18"/>
    <mergeCell ref="F19:G19"/>
    <mergeCell ref="F20:G20"/>
    <mergeCell ref="F21:G21"/>
    <mergeCell ref="F22:G22"/>
    <mergeCell ref="F41:G41"/>
    <mergeCell ref="F25:G25"/>
    <mergeCell ref="F26:G26"/>
    <mergeCell ref="F27:G27"/>
    <mergeCell ref="F30:G30"/>
    <mergeCell ref="F35:G35"/>
    <mergeCell ref="F36:G36"/>
    <mergeCell ref="F37:G37"/>
    <mergeCell ref="F38:G38"/>
    <mergeCell ref="F39:G39"/>
    <mergeCell ref="F40:G40"/>
    <mergeCell ref="F60:G60"/>
    <mergeCell ref="F42:G42"/>
    <mergeCell ref="F43:G43"/>
    <mergeCell ref="F44:G44"/>
    <mergeCell ref="F45:G45"/>
    <mergeCell ref="F53:G53"/>
    <mergeCell ref="F54:G54"/>
    <mergeCell ref="F55:G55"/>
    <mergeCell ref="F56:G56"/>
    <mergeCell ref="F57:G57"/>
    <mergeCell ref="F58:G58"/>
    <mergeCell ref="F59:G59"/>
    <mergeCell ref="B80:H80"/>
    <mergeCell ref="C81:H81"/>
    <mergeCell ref="C82:H82"/>
    <mergeCell ref="F61:G61"/>
    <mergeCell ref="F62:G62"/>
    <mergeCell ref="F65:G65"/>
    <mergeCell ref="F66:G66"/>
    <mergeCell ref="F69:G69"/>
    <mergeCell ref="F70:G70"/>
  </mergeCells>
  <printOptions horizontalCentered="1"/>
  <pageMargins left="0.11811023622047249" right="0" top="0.74803149606299213" bottom="0.35433070866141742" header="0.31496062992125978" footer="0.11811023622047249"/>
  <pageSetup scale="35" fitToHeight="2" orientation="portrait" r:id="rId1"/>
  <headerFooter>
    <oddFooter>&amp;RPágina &amp;Pde&amp;N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C160-B435-4BC6-AD8C-4CD6243FEDE1}">
  <sheetPr>
    <tabColor rgb="FF00B050"/>
  </sheetPr>
  <dimension ref="B1:M88"/>
  <sheetViews>
    <sheetView showGridLines="0" showWhiteSpace="0" view="pageBreakPreview" topLeftCell="A39" zoomScale="111" zoomScaleNormal="82" zoomScaleSheetLayoutView="98" zoomScalePageLayoutView="73" workbookViewId="0">
      <selection activeCell="A49" sqref="A49:XFD59"/>
    </sheetView>
  </sheetViews>
  <sheetFormatPr baseColWidth="10" defaultColWidth="9.86328125" defaultRowHeight="14.25" x14ac:dyDescent="0.45"/>
  <cols>
    <col min="1" max="1" width="1.3984375" customWidth="1"/>
    <col min="2" max="2" width="5.265625" style="85" bestFit="1" customWidth="1"/>
    <col min="3" max="3" width="73.1328125" style="47" customWidth="1"/>
    <col min="4" max="4" width="7.3984375" style="85" bestFit="1" customWidth="1"/>
    <col min="5" max="5" width="30.1328125" style="2" customWidth="1"/>
    <col min="6" max="6" width="11.3984375" customWidth="1"/>
    <col min="7" max="7" width="13.3984375" customWidth="1"/>
    <col min="8" max="8" width="25.1328125" style="36" customWidth="1"/>
    <col min="9" max="9" width="24.3984375" customWidth="1"/>
    <col min="10" max="10" width="1.265625" customWidth="1"/>
  </cols>
  <sheetData>
    <row r="1" spans="2:13" ht="8.25" customHeight="1" thickBot="1" x14ac:dyDescent="0.5">
      <c r="B1" s="4"/>
      <c r="C1" s="48"/>
      <c r="D1" s="4"/>
      <c r="E1" s="52"/>
      <c r="F1" s="4"/>
    </row>
    <row r="2" spans="2:13" ht="20.100000000000001" customHeight="1" thickBot="1" x14ac:dyDescent="0.5">
      <c r="B2" s="26"/>
      <c r="C2" s="113"/>
      <c r="D2" s="114"/>
      <c r="E2" s="114"/>
      <c r="F2" s="114"/>
      <c r="G2" s="115"/>
      <c r="H2" s="118"/>
      <c r="I2" s="119"/>
    </row>
    <row r="3" spans="2:13" ht="24.75" customHeight="1" thickBot="1" x14ac:dyDescent="0.5">
      <c r="B3" s="27"/>
      <c r="C3" s="116"/>
      <c r="D3" s="116"/>
      <c r="E3" s="116"/>
      <c r="F3" s="116"/>
      <c r="G3" s="117"/>
      <c r="H3" s="120" t="s">
        <v>330</v>
      </c>
      <c r="I3" s="119"/>
    </row>
    <row r="4" spans="2:13" ht="20.100000000000001" customHeight="1" thickBot="1" x14ac:dyDescent="0.5">
      <c r="B4" s="27"/>
      <c r="C4" s="121" t="s">
        <v>0</v>
      </c>
      <c r="D4" s="100"/>
      <c r="E4" s="100"/>
      <c r="F4" s="100"/>
      <c r="G4" s="122"/>
      <c r="H4" s="120" t="s">
        <v>1</v>
      </c>
      <c r="I4" s="119"/>
    </row>
    <row r="5" spans="2:13" ht="20.100000000000001" customHeight="1" thickBot="1" x14ac:dyDescent="0.5">
      <c r="B5" s="28"/>
      <c r="C5" s="123"/>
      <c r="D5" s="123"/>
      <c r="E5" s="123"/>
      <c r="F5" s="123"/>
      <c r="G5" s="124"/>
      <c r="H5" s="120"/>
      <c r="I5" s="119"/>
    </row>
    <row r="6" spans="2:13" ht="17.45" customHeight="1" thickBot="1" x14ac:dyDescent="0.5">
      <c r="B6" s="125" t="s">
        <v>177</v>
      </c>
      <c r="C6" s="126"/>
      <c r="D6" s="127"/>
      <c r="E6" s="53"/>
      <c r="F6" s="5"/>
      <c r="G6" s="25" t="s">
        <v>3</v>
      </c>
      <c r="H6" s="130"/>
      <c r="I6" s="131"/>
    </row>
    <row r="7" spans="2:13" ht="17.45" customHeight="1" thickBot="1" x14ac:dyDescent="0.5">
      <c r="B7" s="128"/>
      <c r="C7" s="123"/>
      <c r="D7" s="129"/>
      <c r="F7" s="1"/>
      <c r="G7" s="65" t="s">
        <v>328</v>
      </c>
      <c r="H7" s="57"/>
      <c r="I7" s="6"/>
    </row>
    <row r="8" spans="2:13" ht="15" customHeight="1" thickBot="1" x14ac:dyDescent="0.5">
      <c r="B8" s="132"/>
      <c r="C8" s="123"/>
      <c r="D8" s="123"/>
      <c r="E8" s="123"/>
      <c r="F8" s="123"/>
      <c r="G8" s="123"/>
      <c r="H8" s="123"/>
      <c r="I8" s="129"/>
    </row>
    <row r="9" spans="2:13" s="36" customFormat="1" ht="34.5" customHeight="1" x14ac:dyDescent="0.45">
      <c r="B9" s="35" t="s">
        <v>4</v>
      </c>
      <c r="C9" s="16" t="s">
        <v>5</v>
      </c>
      <c r="D9" s="8" t="s">
        <v>6</v>
      </c>
      <c r="E9" s="8" t="s">
        <v>7</v>
      </c>
      <c r="F9" s="133" t="s">
        <v>8</v>
      </c>
      <c r="G9" s="134"/>
      <c r="H9" s="8" t="s">
        <v>9</v>
      </c>
      <c r="I9" s="15" t="s">
        <v>10</v>
      </c>
    </row>
    <row r="10" spans="2:13" s="36" customFormat="1" ht="15.6" customHeight="1" x14ac:dyDescent="0.45">
      <c r="B10" s="37">
        <v>1</v>
      </c>
      <c r="C10" s="44" t="s">
        <v>11</v>
      </c>
      <c r="D10" s="21"/>
      <c r="E10" s="82"/>
      <c r="F10" s="110"/>
      <c r="G10" s="106"/>
      <c r="H10" s="86"/>
      <c r="I10" s="82"/>
    </row>
    <row r="11" spans="2:13" s="36" customFormat="1" ht="17.45" customHeight="1" x14ac:dyDescent="0.45">
      <c r="B11" s="38">
        <v>1.1000000000000001</v>
      </c>
      <c r="C11" s="24" t="s">
        <v>12</v>
      </c>
      <c r="D11" s="39" t="s">
        <v>13</v>
      </c>
      <c r="E11" s="78" t="s">
        <v>14</v>
      </c>
      <c r="F11" s="107"/>
      <c r="G11" s="106"/>
      <c r="H11" s="84"/>
      <c r="I11" s="78"/>
    </row>
    <row r="12" spans="2:13" s="40" customFormat="1" ht="17.45" customHeight="1" x14ac:dyDescent="0.45">
      <c r="B12" s="38">
        <v>1.2</v>
      </c>
      <c r="C12" s="24" t="s">
        <v>15</v>
      </c>
      <c r="D12" s="3" t="s">
        <v>13</v>
      </c>
      <c r="E12" s="78" t="s">
        <v>14</v>
      </c>
      <c r="F12" s="107"/>
      <c r="G12" s="106"/>
      <c r="H12" s="84"/>
      <c r="I12" s="78"/>
      <c r="M12" s="36"/>
    </row>
    <row r="13" spans="2:13" s="40" customFormat="1" ht="17.45" customHeight="1" x14ac:dyDescent="0.45">
      <c r="B13" s="38">
        <v>1.3</v>
      </c>
      <c r="C13" s="24" t="s">
        <v>16</v>
      </c>
      <c r="D13" s="3" t="s">
        <v>13</v>
      </c>
      <c r="E13" s="78" t="s">
        <v>14</v>
      </c>
      <c r="F13" s="107"/>
      <c r="G13" s="106"/>
      <c r="H13" s="84"/>
      <c r="I13" s="78"/>
      <c r="M13" s="36"/>
    </row>
    <row r="14" spans="2:13" s="40" customFormat="1" ht="17.45" customHeight="1" x14ac:dyDescent="0.45">
      <c r="B14" s="38">
        <v>1.4</v>
      </c>
      <c r="C14" s="24" t="s">
        <v>17</v>
      </c>
      <c r="D14" s="3" t="s">
        <v>13</v>
      </c>
      <c r="E14" s="78" t="s">
        <v>14</v>
      </c>
      <c r="F14" s="107"/>
      <c r="G14" s="106"/>
      <c r="H14" s="84"/>
      <c r="I14" s="78"/>
      <c r="M14" s="36"/>
    </row>
    <row r="15" spans="2:13" s="40" customFormat="1" ht="17.45" customHeight="1" x14ac:dyDescent="0.45">
      <c r="B15" s="38">
        <v>1.5</v>
      </c>
      <c r="C15" s="24" t="s">
        <v>18</v>
      </c>
      <c r="D15" s="3" t="s">
        <v>13</v>
      </c>
      <c r="E15" s="78" t="s">
        <v>14</v>
      </c>
      <c r="F15" s="107"/>
      <c r="G15" s="106"/>
      <c r="H15" s="84"/>
      <c r="I15" s="78"/>
      <c r="M15" s="36"/>
    </row>
    <row r="16" spans="2:13" s="40" customFormat="1" ht="17.45" customHeight="1" x14ac:dyDescent="0.45">
      <c r="B16" s="38">
        <v>1.6</v>
      </c>
      <c r="C16" s="24" t="s">
        <v>19</v>
      </c>
      <c r="D16" s="3" t="s">
        <v>13</v>
      </c>
      <c r="E16" s="78" t="s">
        <v>14</v>
      </c>
      <c r="F16" s="107"/>
      <c r="G16" s="106"/>
      <c r="H16" s="84"/>
      <c r="I16" s="78"/>
      <c r="M16" s="36"/>
    </row>
    <row r="17" spans="2:13" s="40" customFormat="1" ht="18" customHeight="1" x14ac:dyDescent="0.45">
      <c r="B17" s="37">
        <v>2</v>
      </c>
      <c r="C17" s="44" t="s">
        <v>178</v>
      </c>
      <c r="D17" s="21"/>
      <c r="E17" s="82"/>
      <c r="F17" s="110"/>
      <c r="G17" s="106"/>
      <c r="H17" s="86"/>
      <c r="I17" s="82"/>
      <c r="M17" s="36"/>
    </row>
    <row r="18" spans="2:13" s="36" customFormat="1" ht="28.5" x14ac:dyDescent="0.45">
      <c r="B18" s="32">
        <v>2.1</v>
      </c>
      <c r="C18" s="24" t="s">
        <v>179</v>
      </c>
      <c r="D18" s="32" t="s">
        <v>64</v>
      </c>
      <c r="E18" s="32" t="s">
        <v>186</v>
      </c>
      <c r="F18" s="108"/>
      <c r="G18" s="109"/>
      <c r="H18" s="34"/>
      <c r="I18" s="32"/>
    </row>
    <row r="19" spans="2:13" s="36" customFormat="1" ht="28.5" x14ac:dyDescent="0.45">
      <c r="B19" s="32">
        <v>2.2000000000000002</v>
      </c>
      <c r="C19" s="24" t="s">
        <v>180</v>
      </c>
      <c r="D19" s="32" t="s">
        <v>64</v>
      </c>
      <c r="E19" s="32" t="s">
        <v>187</v>
      </c>
      <c r="F19" s="108"/>
      <c r="G19" s="109"/>
      <c r="H19" s="34"/>
      <c r="I19" s="32"/>
    </row>
    <row r="20" spans="2:13" s="36" customFormat="1" x14ac:dyDescent="0.45">
      <c r="B20" s="66">
        <v>2.2999999999999998</v>
      </c>
      <c r="C20" s="67" t="s">
        <v>181</v>
      </c>
      <c r="D20" s="66" t="s">
        <v>64</v>
      </c>
      <c r="E20" s="66" t="s">
        <v>373</v>
      </c>
      <c r="F20" s="108"/>
      <c r="G20" s="109"/>
      <c r="H20" s="34"/>
      <c r="I20" s="32"/>
    </row>
    <row r="21" spans="2:13" s="40" customFormat="1" ht="50.25" customHeight="1" x14ac:dyDescent="0.45">
      <c r="B21" s="32">
        <v>2.4</v>
      </c>
      <c r="C21" s="24" t="s">
        <v>182</v>
      </c>
      <c r="D21" s="32" t="s">
        <v>64</v>
      </c>
      <c r="E21" s="32" t="s">
        <v>188</v>
      </c>
      <c r="F21" s="108"/>
      <c r="G21" s="109"/>
      <c r="H21" s="34"/>
      <c r="I21" s="32"/>
    </row>
    <row r="22" spans="2:13" s="40" customFormat="1" ht="28.5" x14ac:dyDescent="0.45">
      <c r="B22" s="32">
        <v>2.5</v>
      </c>
      <c r="C22" s="24" t="s">
        <v>183</v>
      </c>
      <c r="D22" s="32" t="s">
        <v>64</v>
      </c>
      <c r="E22" s="32" t="s">
        <v>189</v>
      </c>
      <c r="F22" s="108"/>
      <c r="G22" s="109"/>
      <c r="H22" s="34"/>
      <c r="I22" s="32"/>
    </row>
    <row r="23" spans="2:13" s="40" customFormat="1" ht="28.5" x14ac:dyDescent="0.45">
      <c r="B23" s="32">
        <v>2.6</v>
      </c>
      <c r="C23" s="61" t="s">
        <v>184</v>
      </c>
      <c r="D23" s="32" t="s">
        <v>64</v>
      </c>
      <c r="E23" s="32" t="s">
        <v>190</v>
      </c>
      <c r="F23" s="83"/>
      <c r="G23" s="84"/>
      <c r="H23" s="62"/>
      <c r="I23" s="32"/>
    </row>
    <row r="24" spans="2:13" s="69" customFormat="1" x14ac:dyDescent="0.45">
      <c r="B24" s="66">
        <v>2.7</v>
      </c>
      <c r="C24" s="61" t="s">
        <v>185</v>
      </c>
      <c r="D24" s="66" t="s">
        <v>64</v>
      </c>
      <c r="E24" s="66" t="s">
        <v>316</v>
      </c>
      <c r="F24" s="87"/>
      <c r="G24" s="88"/>
      <c r="H24" s="68"/>
      <c r="I24" s="66"/>
    </row>
    <row r="25" spans="2:13" s="40" customFormat="1" ht="15.75" x14ac:dyDescent="0.45">
      <c r="B25" s="37">
        <v>3</v>
      </c>
      <c r="C25" s="44" t="s">
        <v>191</v>
      </c>
      <c r="D25" s="21"/>
      <c r="E25" s="82"/>
      <c r="F25" s="110"/>
      <c r="G25" s="106"/>
      <c r="H25" s="86"/>
      <c r="I25" s="82"/>
    </row>
    <row r="26" spans="2:13" s="40" customFormat="1" x14ac:dyDescent="0.45">
      <c r="B26" s="32">
        <v>3.1</v>
      </c>
      <c r="C26" s="24" t="s">
        <v>192</v>
      </c>
      <c r="D26" s="32" t="s">
        <v>64</v>
      </c>
      <c r="E26" s="32" t="s">
        <v>198</v>
      </c>
      <c r="F26" s="108"/>
      <c r="G26" s="109"/>
      <c r="H26" s="34"/>
      <c r="I26" s="32"/>
    </row>
    <row r="27" spans="2:13" s="40" customFormat="1" ht="28.5" x14ac:dyDescent="0.45">
      <c r="B27" s="32">
        <v>3.2</v>
      </c>
      <c r="C27" s="24" t="s">
        <v>193</v>
      </c>
      <c r="D27" s="32" t="s">
        <v>64</v>
      </c>
      <c r="E27" s="32" t="s">
        <v>199</v>
      </c>
      <c r="F27" s="108"/>
      <c r="G27" s="109"/>
      <c r="H27" s="34"/>
      <c r="I27" s="32"/>
    </row>
    <row r="28" spans="2:13" s="40" customFormat="1" x14ac:dyDescent="0.45">
      <c r="B28" s="32">
        <v>3.3</v>
      </c>
      <c r="C28" s="24" t="s">
        <v>194</v>
      </c>
      <c r="D28" s="32" t="s">
        <v>64</v>
      </c>
      <c r="E28" s="32" t="s">
        <v>200</v>
      </c>
      <c r="F28" s="108"/>
      <c r="G28" s="109"/>
      <c r="H28" s="34"/>
      <c r="I28" s="32"/>
    </row>
    <row r="29" spans="2:13" s="69" customFormat="1" ht="28.5" x14ac:dyDescent="0.45">
      <c r="B29" s="66">
        <v>3.4</v>
      </c>
      <c r="C29" s="61" t="s">
        <v>195</v>
      </c>
      <c r="D29" s="66" t="s">
        <v>64</v>
      </c>
      <c r="E29" s="66" t="s">
        <v>409</v>
      </c>
      <c r="F29" s="87"/>
      <c r="G29" s="88"/>
      <c r="H29" s="67"/>
      <c r="I29" s="66"/>
    </row>
    <row r="30" spans="2:13" s="40" customFormat="1" x14ac:dyDescent="0.45">
      <c r="B30" s="32">
        <v>3.5</v>
      </c>
      <c r="C30" s="61" t="s">
        <v>196</v>
      </c>
      <c r="D30" s="32" t="s">
        <v>64</v>
      </c>
      <c r="E30" s="32" t="s">
        <v>201</v>
      </c>
      <c r="F30" s="83"/>
      <c r="G30" s="84"/>
      <c r="H30" s="34"/>
      <c r="I30" s="32"/>
    </row>
    <row r="31" spans="2:13" s="40" customFormat="1" ht="42.75" x14ac:dyDescent="0.45">
      <c r="B31" s="32">
        <v>3.6</v>
      </c>
      <c r="C31" s="24" t="s">
        <v>197</v>
      </c>
      <c r="D31" s="32" t="s">
        <v>64</v>
      </c>
      <c r="E31" s="32" t="s">
        <v>202</v>
      </c>
      <c r="F31" s="108"/>
      <c r="G31" s="109"/>
      <c r="H31" s="34"/>
      <c r="I31" s="32"/>
    </row>
    <row r="32" spans="2:13" s="40" customFormat="1" ht="15.75" x14ac:dyDescent="0.45">
      <c r="B32" s="37">
        <v>4</v>
      </c>
      <c r="C32" s="44" t="s">
        <v>203</v>
      </c>
      <c r="D32" s="21"/>
      <c r="E32" s="21"/>
      <c r="F32" s="137"/>
      <c r="G32" s="138"/>
      <c r="H32" s="21"/>
      <c r="I32" s="21"/>
    </row>
    <row r="33" spans="2:9" s="40" customFormat="1" x14ac:dyDescent="0.45">
      <c r="B33" s="32">
        <v>4.0999999999999996</v>
      </c>
      <c r="C33" s="24" t="s">
        <v>204</v>
      </c>
      <c r="D33" s="32" t="s">
        <v>64</v>
      </c>
      <c r="E33" s="32" t="s">
        <v>206</v>
      </c>
      <c r="F33" s="83"/>
      <c r="G33" s="84"/>
      <c r="H33" s="62"/>
      <c r="I33" s="32"/>
    </row>
    <row r="34" spans="2:9" s="40" customFormat="1" ht="115.5" customHeight="1" x14ac:dyDescent="0.45">
      <c r="B34" s="32">
        <v>4.2</v>
      </c>
      <c r="C34" s="24" t="s">
        <v>205</v>
      </c>
      <c r="D34" s="32" t="s">
        <v>64</v>
      </c>
      <c r="E34" s="32" t="s">
        <v>356</v>
      </c>
      <c r="F34" s="83"/>
      <c r="G34" s="84"/>
      <c r="H34" s="62"/>
      <c r="I34" s="32"/>
    </row>
    <row r="35" spans="2:9" s="40" customFormat="1" ht="15.75" x14ac:dyDescent="0.45">
      <c r="B35" s="37">
        <v>5</v>
      </c>
      <c r="C35" s="44" t="s">
        <v>207</v>
      </c>
      <c r="D35" s="21"/>
      <c r="E35" s="82"/>
      <c r="F35" s="110"/>
      <c r="G35" s="106"/>
      <c r="H35" s="86"/>
      <c r="I35" s="82"/>
    </row>
    <row r="36" spans="2:9" s="40" customFormat="1" ht="60.75" customHeight="1" x14ac:dyDescent="0.45">
      <c r="B36" s="32">
        <v>5.0999999999999996</v>
      </c>
      <c r="C36" s="67" t="s">
        <v>208</v>
      </c>
      <c r="D36" s="66" t="s">
        <v>64</v>
      </c>
      <c r="E36" s="66" t="s">
        <v>376</v>
      </c>
      <c r="F36" s="108"/>
      <c r="G36" s="109"/>
      <c r="H36" s="34"/>
      <c r="I36" s="32"/>
    </row>
    <row r="37" spans="2:9" s="40" customFormat="1" x14ac:dyDescent="0.45">
      <c r="B37" s="32">
        <v>5.2</v>
      </c>
      <c r="C37" s="24" t="s">
        <v>209</v>
      </c>
      <c r="D37" s="32" t="s">
        <v>64</v>
      </c>
      <c r="E37" s="32" t="s">
        <v>206</v>
      </c>
      <c r="F37" s="108"/>
      <c r="G37" s="109"/>
      <c r="H37" s="34"/>
      <c r="I37" s="32"/>
    </row>
    <row r="38" spans="2:9" s="40" customFormat="1" x14ac:dyDescent="0.45">
      <c r="B38" s="32">
        <v>5.3</v>
      </c>
      <c r="C38" s="24" t="s">
        <v>210</v>
      </c>
      <c r="D38" s="32" t="s">
        <v>64</v>
      </c>
      <c r="E38" s="32" t="s">
        <v>214</v>
      </c>
      <c r="F38" s="108"/>
      <c r="G38" s="109"/>
      <c r="H38" s="34"/>
      <c r="I38" s="32"/>
    </row>
    <row r="39" spans="2:9" s="40" customFormat="1" ht="28.5" x14ac:dyDescent="0.45">
      <c r="B39" s="32">
        <v>5.4</v>
      </c>
      <c r="C39" s="24" t="s">
        <v>211</v>
      </c>
      <c r="D39" s="32" t="s">
        <v>64</v>
      </c>
      <c r="E39" s="32" t="s">
        <v>215</v>
      </c>
      <c r="F39" s="108"/>
      <c r="G39" s="109"/>
      <c r="H39" s="34"/>
      <c r="I39" s="32"/>
    </row>
    <row r="40" spans="2:9" s="40" customFormat="1" ht="28.5" x14ac:dyDescent="0.45">
      <c r="B40" s="32">
        <v>5.5</v>
      </c>
      <c r="C40" s="24" t="s">
        <v>212</v>
      </c>
      <c r="D40" s="32" t="s">
        <v>64</v>
      </c>
      <c r="E40" s="32" t="s">
        <v>216</v>
      </c>
      <c r="F40" s="108"/>
      <c r="G40" s="109"/>
      <c r="H40" s="34"/>
      <c r="I40" s="32"/>
    </row>
    <row r="41" spans="2:9" s="40" customFormat="1" ht="28.5" x14ac:dyDescent="0.45">
      <c r="B41" s="32">
        <v>5.6</v>
      </c>
      <c r="C41" s="24" t="s">
        <v>213</v>
      </c>
      <c r="D41" s="32" t="s">
        <v>64</v>
      </c>
      <c r="E41" s="32" t="s">
        <v>217</v>
      </c>
      <c r="F41" s="108"/>
      <c r="G41" s="109"/>
      <c r="H41" s="34"/>
      <c r="I41" s="32"/>
    </row>
    <row r="42" spans="2:9" s="40" customFormat="1" ht="15.75" x14ac:dyDescent="0.45">
      <c r="B42" s="37">
        <v>6</v>
      </c>
      <c r="C42" s="44" t="s">
        <v>218</v>
      </c>
      <c r="D42" s="21"/>
      <c r="E42" s="82"/>
      <c r="F42" s="110"/>
      <c r="G42" s="106"/>
      <c r="H42" s="86"/>
      <c r="I42" s="82"/>
    </row>
    <row r="43" spans="2:9" s="40" customFormat="1" x14ac:dyDescent="0.45">
      <c r="B43" s="32">
        <v>6.1</v>
      </c>
      <c r="C43" s="34" t="s">
        <v>219</v>
      </c>
      <c r="D43" s="32" t="s">
        <v>64</v>
      </c>
      <c r="E43" s="32" t="s">
        <v>222</v>
      </c>
      <c r="F43" s="108"/>
      <c r="G43" s="109"/>
      <c r="H43" s="34"/>
      <c r="I43" s="32"/>
    </row>
    <row r="44" spans="2:9" s="40" customFormat="1" ht="31.5" customHeight="1" x14ac:dyDescent="0.45">
      <c r="B44" s="32">
        <v>6.2</v>
      </c>
      <c r="C44" s="34" t="s">
        <v>220</v>
      </c>
      <c r="D44" s="32" t="s">
        <v>224</v>
      </c>
      <c r="E44" s="32" t="s">
        <v>223</v>
      </c>
      <c r="F44" s="108"/>
      <c r="G44" s="109"/>
      <c r="H44" s="66" t="s">
        <v>155</v>
      </c>
      <c r="I44" s="32"/>
    </row>
    <row r="45" spans="2:9" s="40" customFormat="1" ht="46.5" customHeight="1" x14ac:dyDescent="0.45">
      <c r="B45" s="32">
        <v>6.3</v>
      </c>
      <c r="C45" s="34" t="s">
        <v>221</v>
      </c>
      <c r="D45" s="32" t="s">
        <v>64</v>
      </c>
      <c r="E45" s="98" t="s">
        <v>402</v>
      </c>
      <c r="F45" s="108"/>
      <c r="G45" s="109"/>
      <c r="H45" s="34"/>
      <c r="I45" s="32"/>
    </row>
    <row r="46" spans="2:9" s="40" customFormat="1" ht="15.75" x14ac:dyDescent="0.45">
      <c r="B46" s="37">
        <v>7</v>
      </c>
      <c r="C46" s="44" t="s">
        <v>225</v>
      </c>
      <c r="D46" s="21"/>
      <c r="E46" s="82"/>
      <c r="F46" s="110"/>
      <c r="G46" s="106"/>
      <c r="H46" s="86"/>
      <c r="I46" s="82"/>
    </row>
    <row r="47" spans="2:9" s="40" customFormat="1" x14ac:dyDescent="0.45">
      <c r="B47" s="32">
        <v>7.1</v>
      </c>
      <c r="C47" s="24" t="s">
        <v>347</v>
      </c>
      <c r="D47" s="32" t="s">
        <v>64</v>
      </c>
      <c r="E47" s="32" t="s">
        <v>232</v>
      </c>
      <c r="F47" s="108"/>
      <c r="G47" s="109"/>
      <c r="H47" s="34"/>
      <c r="I47" s="32"/>
    </row>
    <row r="48" spans="2:9" s="40" customFormat="1" x14ac:dyDescent="0.45">
      <c r="B48" s="32">
        <v>7.2</v>
      </c>
      <c r="C48" s="24" t="s">
        <v>226</v>
      </c>
      <c r="D48" s="32" t="s">
        <v>64</v>
      </c>
      <c r="E48" s="32" t="s">
        <v>233</v>
      </c>
      <c r="F48" s="108"/>
      <c r="G48" s="109"/>
      <c r="H48" s="34"/>
      <c r="I48" s="32"/>
    </row>
    <row r="49" spans="2:9" s="69" customFormat="1" x14ac:dyDescent="0.45">
      <c r="B49" s="66">
        <v>7.3</v>
      </c>
      <c r="C49" s="24" t="s">
        <v>227</v>
      </c>
      <c r="D49" s="66" t="s">
        <v>64</v>
      </c>
      <c r="E49" s="66" t="s">
        <v>419</v>
      </c>
      <c r="F49" s="111"/>
      <c r="G49" s="112"/>
      <c r="H49" s="67"/>
      <c r="I49" s="66"/>
    </row>
    <row r="50" spans="2:9" s="69" customFormat="1" x14ac:dyDescent="0.45">
      <c r="B50" s="66">
        <v>7.4</v>
      </c>
      <c r="C50" s="61" t="s">
        <v>228</v>
      </c>
      <c r="D50" s="66" t="s">
        <v>238</v>
      </c>
      <c r="E50" s="66" t="s">
        <v>234</v>
      </c>
      <c r="F50" s="87"/>
      <c r="G50" s="88"/>
      <c r="H50" s="67"/>
      <c r="I50" s="66"/>
    </row>
    <row r="51" spans="2:9" s="69" customFormat="1" x14ac:dyDescent="0.45">
      <c r="B51" s="66">
        <v>7.5</v>
      </c>
      <c r="C51" s="61" t="s">
        <v>229</v>
      </c>
      <c r="D51" s="66" t="s">
        <v>238</v>
      </c>
      <c r="E51" s="66" t="s">
        <v>235</v>
      </c>
      <c r="F51" s="87"/>
      <c r="G51" s="88"/>
      <c r="H51" s="67"/>
      <c r="I51" s="66"/>
    </row>
    <row r="52" spans="2:9" s="69" customFormat="1" x14ac:dyDescent="0.45">
      <c r="B52" s="66">
        <v>7.6</v>
      </c>
      <c r="C52" s="61" t="s">
        <v>230</v>
      </c>
      <c r="D52" s="66" t="s">
        <v>239</v>
      </c>
      <c r="E52" s="66" t="s">
        <v>236</v>
      </c>
      <c r="F52" s="87"/>
      <c r="G52" s="88"/>
      <c r="H52" s="67"/>
      <c r="I52" s="66"/>
    </row>
    <row r="53" spans="2:9" s="69" customFormat="1" ht="28.5" x14ac:dyDescent="0.45">
      <c r="B53" s="66">
        <v>7.7</v>
      </c>
      <c r="C53" s="24" t="s">
        <v>231</v>
      </c>
      <c r="D53" s="66" t="s">
        <v>240</v>
      </c>
      <c r="E53" s="66" t="s">
        <v>237</v>
      </c>
      <c r="F53" s="111"/>
      <c r="G53" s="112"/>
      <c r="H53" s="66" t="s">
        <v>116</v>
      </c>
      <c r="I53" s="66"/>
    </row>
    <row r="54" spans="2:9" s="69" customFormat="1" x14ac:dyDescent="0.45">
      <c r="B54" s="96">
        <v>7.8</v>
      </c>
      <c r="C54" s="61" t="s">
        <v>410</v>
      </c>
      <c r="D54" s="96" t="s">
        <v>352</v>
      </c>
      <c r="E54" s="96" t="s">
        <v>412</v>
      </c>
      <c r="F54" s="87"/>
      <c r="G54" s="88"/>
      <c r="H54" s="68"/>
      <c r="I54" s="66"/>
    </row>
    <row r="55" spans="2:9" s="69" customFormat="1" x14ac:dyDescent="0.45">
      <c r="B55" s="66">
        <v>7.9</v>
      </c>
      <c r="C55" s="61" t="s">
        <v>348</v>
      </c>
      <c r="D55" s="66" t="s">
        <v>352</v>
      </c>
      <c r="E55" s="66" t="s">
        <v>411</v>
      </c>
      <c r="F55" s="87"/>
      <c r="G55" s="88"/>
      <c r="H55" s="68"/>
      <c r="I55" s="66"/>
    </row>
    <row r="56" spans="2:9" s="69" customFormat="1" x14ac:dyDescent="0.45">
      <c r="B56" s="66" t="s">
        <v>354</v>
      </c>
      <c r="C56" s="61" t="s">
        <v>349</v>
      </c>
      <c r="D56" s="66" t="s">
        <v>353</v>
      </c>
      <c r="E56" s="66">
        <v>60</v>
      </c>
      <c r="F56" s="87"/>
      <c r="G56" s="88"/>
      <c r="H56" s="68"/>
      <c r="I56" s="66"/>
    </row>
    <row r="57" spans="2:9" s="69" customFormat="1" x14ac:dyDescent="0.45">
      <c r="B57" s="66">
        <v>7.11</v>
      </c>
      <c r="C57" s="61" t="s">
        <v>350</v>
      </c>
      <c r="D57" s="66" t="s">
        <v>240</v>
      </c>
      <c r="E57" s="66">
        <v>400</v>
      </c>
      <c r="F57" s="87"/>
      <c r="G57" s="88"/>
      <c r="H57" s="68"/>
      <c r="I57" s="66"/>
    </row>
    <row r="58" spans="2:9" s="69" customFormat="1" x14ac:dyDescent="0.45">
      <c r="B58" s="66">
        <v>7.12</v>
      </c>
      <c r="C58" s="61" t="s">
        <v>351</v>
      </c>
      <c r="D58" s="66" t="s">
        <v>240</v>
      </c>
      <c r="E58" s="66">
        <v>400</v>
      </c>
      <c r="F58" s="87"/>
      <c r="G58" s="88"/>
      <c r="H58" s="68"/>
      <c r="I58" s="66"/>
    </row>
    <row r="59" spans="2:9" s="69" customFormat="1" x14ac:dyDescent="0.45">
      <c r="B59" s="66">
        <v>7.13</v>
      </c>
      <c r="C59" s="61" t="s">
        <v>331</v>
      </c>
      <c r="D59" s="66" t="s">
        <v>332</v>
      </c>
      <c r="E59" s="66" t="s">
        <v>333</v>
      </c>
      <c r="F59" s="87"/>
      <c r="G59" s="88"/>
      <c r="H59" s="68"/>
      <c r="I59" s="66"/>
    </row>
    <row r="60" spans="2:9" s="69" customFormat="1" x14ac:dyDescent="0.45">
      <c r="B60" s="66">
        <v>7.14</v>
      </c>
      <c r="C60" s="61" t="s">
        <v>334</v>
      </c>
      <c r="D60" s="66" t="s">
        <v>13</v>
      </c>
      <c r="E60" s="66" t="s">
        <v>26</v>
      </c>
      <c r="F60" s="87"/>
      <c r="G60" s="88"/>
      <c r="H60" s="68"/>
      <c r="I60" s="66"/>
    </row>
    <row r="61" spans="2:9" s="69" customFormat="1" x14ac:dyDescent="0.45">
      <c r="B61" s="66">
        <v>7.15</v>
      </c>
      <c r="C61" s="61" t="s">
        <v>335</v>
      </c>
      <c r="D61" s="66" t="s">
        <v>13</v>
      </c>
      <c r="E61" s="66" t="s">
        <v>26</v>
      </c>
      <c r="F61" s="87"/>
      <c r="G61" s="88"/>
      <c r="H61" s="68"/>
      <c r="I61" s="66"/>
    </row>
    <row r="62" spans="2:9" s="69" customFormat="1" ht="42.75" x14ac:dyDescent="0.45">
      <c r="B62" s="66">
        <v>7.16</v>
      </c>
      <c r="C62" s="61" t="s">
        <v>336</v>
      </c>
      <c r="D62" s="70" t="s">
        <v>271</v>
      </c>
      <c r="E62" s="70" t="s">
        <v>337</v>
      </c>
      <c r="F62" s="87"/>
      <c r="G62" s="88"/>
      <c r="H62" s="71" t="s">
        <v>338</v>
      </c>
      <c r="I62" s="70"/>
    </row>
    <row r="63" spans="2:9" s="40" customFormat="1" ht="15.75" x14ac:dyDescent="0.45">
      <c r="B63" s="37">
        <v>8</v>
      </c>
      <c r="C63" s="44" t="s">
        <v>241</v>
      </c>
      <c r="D63" s="21"/>
      <c r="E63" s="82"/>
      <c r="F63" s="135"/>
      <c r="G63" s="136"/>
      <c r="H63" s="86"/>
      <c r="I63" s="82"/>
    </row>
    <row r="64" spans="2:9" s="40" customFormat="1" x14ac:dyDescent="0.45">
      <c r="B64" s="32">
        <v>8.1</v>
      </c>
      <c r="C64" s="24" t="s">
        <v>242</v>
      </c>
      <c r="D64" s="32" t="s">
        <v>64</v>
      </c>
      <c r="E64" s="32" t="s">
        <v>246</v>
      </c>
      <c r="F64" s="108"/>
      <c r="G64" s="109"/>
      <c r="H64" s="34"/>
      <c r="I64" s="32"/>
    </row>
    <row r="65" spans="2:9" s="40" customFormat="1" x14ac:dyDescent="0.45">
      <c r="B65" s="32">
        <v>8.1999999999999993</v>
      </c>
      <c r="C65" s="24" t="s">
        <v>243</v>
      </c>
      <c r="D65" s="32" t="s">
        <v>64</v>
      </c>
      <c r="E65" s="32" t="s">
        <v>247</v>
      </c>
      <c r="F65" s="108"/>
      <c r="G65" s="109"/>
      <c r="H65" s="34"/>
      <c r="I65" s="32"/>
    </row>
    <row r="66" spans="2:9" s="40" customFormat="1" x14ac:dyDescent="0.45">
      <c r="B66" s="32">
        <v>8.3000000000000007</v>
      </c>
      <c r="C66" s="24" t="s">
        <v>244</v>
      </c>
      <c r="D66" s="32" t="s">
        <v>64</v>
      </c>
      <c r="E66" s="32" t="s">
        <v>248</v>
      </c>
      <c r="F66" s="108"/>
      <c r="G66" s="109"/>
      <c r="H66" s="34"/>
      <c r="I66" s="32"/>
    </row>
    <row r="67" spans="2:9" s="40" customFormat="1" x14ac:dyDescent="0.45">
      <c r="B67" s="32">
        <v>8.4</v>
      </c>
      <c r="C67" s="24" t="s">
        <v>245</v>
      </c>
      <c r="D67" s="32" t="s">
        <v>64</v>
      </c>
      <c r="E67" s="32" t="s">
        <v>249</v>
      </c>
      <c r="F67" s="108"/>
      <c r="G67" s="109"/>
      <c r="H67" s="34"/>
      <c r="I67" s="32"/>
    </row>
    <row r="68" spans="2:9" s="40" customFormat="1" ht="30" customHeight="1" x14ac:dyDescent="0.45">
      <c r="B68" s="37">
        <v>9</v>
      </c>
      <c r="C68" s="44" t="s">
        <v>250</v>
      </c>
      <c r="D68" s="22"/>
      <c r="E68" s="23"/>
      <c r="F68" s="110" t="s">
        <v>175</v>
      </c>
      <c r="G68" s="106"/>
      <c r="H68" s="42"/>
      <c r="I68" s="23"/>
    </row>
    <row r="69" spans="2:9" s="40" customFormat="1" ht="15.6" customHeight="1" x14ac:dyDescent="0.45">
      <c r="B69" s="17">
        <f>B68+0.1</f>
        <v>9.1</v>
      </c>
      <c r="C69" s="24" t="s">
        <v>251</v>
      </c>
      <c r="D69" s="3" t="s">
        <v>13</v>
      </c>
      <c r="E69" s="78" t="s">
        <v>254</v>
      </c>
      <c r="F69" s="107"/>
      <c r="G69" s="106"/>
      <c r="H69" s="84"/>
      <c r="I69" s="78"/>
    </row>
    <row r="70" spans="2:9" s="40" customFormat="1" ht="15.6" customHeight="1" x14ac:dyDescent="0.45">
      <c r="B70" s="17">
        <f>B69+0.1</f>
        <v>9.1999999999999993</v>
      </c>
      <c r="C70" s="24" t="s">
        <v>252</v>
      </c>
      <c r="D70" s="3" t="s">
        <v>13</v>
      </c>
      <c r="E70" s="78" t="s">
        <v>255</v>
      </c>
      <c r="F70" s="107"/>
      <c r="G70" s="106"/>
      <c r="H70" s="84"/>
      <c r="I70" s="78"/>
    </row>
    <row r="71" spans="2:9" s="40" customFormat="1" ht="28.5" x14ac:dyDescent="0.45">
      <c r="B71" s="17">
        <f>B70+0.1</f>
        <v>9.2999999999999989</v>
      </c>
      <c r="C71" s="46" t="s">
        <v>253</v>
      </c>
      <c r="D71" s="3" t="s">
        <v>13</v>
      </c>
      <c r="E71" s="78" t="s">
        <v>256</v>
      </c>
      <c r="F71" s="107"/>
      <c r="G71" s="106"/>
      <c r="H71" s="84"/>
      <c r="I71" s="78"/>
    </row>
    <row r="72" spans="2:9" s="40" customFormat="1" ht="15.6" customHeight="1" x14ac:dyDescent="0.45">
      <c r="B72" s="43">
        <v>10</v>
      </c>
      <c r="C72" s="45" t="s">
        <v>257</v>
      </c>
      <c r="D72" s="41"/>
      <c r="E72" s="41"/>
      <c r="F72" s="105"/>
      <c r="G72" s="106"/>
      <c r="H72" s="41"/>
      <c r="I72" s="41"/>
    </row>
    <row r="73" spans="2:9" s="40" customFormat="1" ht="15.6" customHeight="1" x14ac:dyDescent="0.45">
      <c r="B73" s="17">
        <f>B72+0.1</f>
        <v>10.1</v>
      </c>
      <c r="C73" s="46" t="s">
        <v>258</v>
      </c>
      <c r="D73" s="3" t="s">
        <v>260</v>
      </c>
      <c r="E73" s="78" t="s">
        <v>261</v>
      </c>
      <c r="F73" s="107"/>
      <c r="G73" s="106"/>
      <c r="H73" s="84"/>
      <c r="I73" s="78"/>
    </row>
    <row r="74" spans="2:9" s="40" customFormat="1" ht="15.6" customHeight="1" x14ac:dyDescent="0.45">
      <c r="B74" s="17">
        <f>B73+0.1</f>
        <v>10.199999999999999</v>
      </c>
      <c r="C74" s="46" t="s">
        <v>259</v>
      </c>
      <c r="D74" s="3" t="s">
        <v>260</v>
      </c>
      <c r="E74" s="78" t="s">
        <v>262</v>
      </c>
      <c r="F74" s="83"/>
      <c r="G74" s="84"/>
      <c r="H74" s="84"/>
      <c r="I74" s="78"/>
    </row>
    <row r="75" spans="2:9" ht="20.25" customHeight="1" x14ac:dyDescent="0.45">
      <c r="B75" s="18"/>
      <c r="C75" s="49" t="s">
        <v>51</v>
      </c>
      <c r="D75" s="11"/>
      <c r="E75" s="54"/>
      <c r="F75" s="11"/>
      <c r="G75" s="80"/>
      <c r="H75" s="58"/>
      <c r="I75" s="7"/>
    </row>
    <row r="76" spans="2:9" ht="20.25" customHeight="1" x14ac:dyDescent="0.45">
      <c r="B76" s="18"/>
      <c r="C76" s="49" t="s">
        <v>52</v>
      </c>
      <c r="D76" s="11"/>
      <c r="E76" s="54"/>
      <c r="F76" s="11"/>
      <c r="G76" s="80"/>
      <c r="H76" s="58"/>
      <c r="I76" s="7"/>
    </row>
    <row r="77" spans="2:9" ht="7.9" customHeight="1" x14ac:dyDescent="0.45">
      <c r="B77" s="12"/>
      <c r="C77" s="50"/>
      <c r="D77" s="9"/>
      <c r="E77" s="55"/>
      <c r="F77" s="9"/>
      <c r="G77" s="81"/>
      <c r="H77" s="59"/>
      <c r="I77" s="10"/>
    </row>
    <row r="78" spans="2:9" ht="24.75" customHeight="1" x14ac:dyDescent="0.45">
      <c r="B78" s="12"/>
      <c r="C78" s="48" t="s">
        <v>53</v>
      </c>
      <c r="D78" s="4"/>
      <c r="E78" s="52"/>
      <c r="F78" s="4"/>
      <c r="I78" s="1"/>
    </row>
    <row r="79" spans="2:9" ht="19.899999999999999" customHeight="1" x14ac:dyDescent="0.45">
      <c r="B79" s="12"/>
      <c r="C79" s="48" t="s">
        <v>54</v>
      </c>
      <c r="D79" s="4"/>
      <c r="E79" s="52"/>
      <c r="F79" s="4"/>
      <c r="I79" s="1"/>
    </row>
    <row r="80" spans="2:9" ht="31.15" customHeight="1" x14ac:dyDescent="0.45">
      <c r="B80" s="12"/>
      <c r="C80" s="48"/>
      <c r="D80" s="4"/>
      <c r="E80" s="52"/>
      <c r="F80" s="13" t="s">
        <v>55</v>
      </c>
      <c r="I80" s="1"/>
    </row>
    <row r="81" spans="2:9" ht="24.75" customHeight="1" x14ac:dyDescent="0.45">
      <c r="B81" s="12"/>
      <c r="C81" s="48" t="s">
        <v>56</v>
      </c>
      <c r="D81" s="4"/>
      <c r="E81" s="52"/>
      <c r="F81" s="13" t="s">
        <v>57</v>
      </c>
      <c r="I81" s="1"/>
    </row>
    <row r="82" spans="2:9" x14ac:dyDescent="0.45">
      <c r="C82" s="48" t="s">
        <v>58</v>
      </c>
    </row>
    <row r="83" spans="2:9" x14ac:dyDescent="0.45">
      <c r="B83" s="99" t="s">
        <v>59</v>
      </c>
      <c r="C83" s="100"/>
      <c r="D83" s="100"/>
      <c r="E83" s="100"/>
      <c r="F83" s="100"/>
      <c r="G83" s="100"/>
      <c r="H83" s="100"/>
      <c r="I83" s="10"/>
    </row>
    <row r="84" spans="2:9" ht="29.25" customHeight="1" x14ac:dyDescent="0.45">
      <c r="B84" s="29"/>
      <c r="C84" s="101" t="s">
        <v>401</v>
      </c>
      <c r="D84" s="102"/>
      <c r="E84" s="103"/>
      <c r="F84" s="103"/>
      <c r="G84" s="103"/>
      <c r="H84" s="103"/>
      <c r="I84" s="14"/>
    </row>
    <row r="85" spans="2:9" x14ac:dyDescent="0.45">
      <c r="B85" s="12"/>
      <c r="C85" s="104"/>
      <c r="D85" s="102"/>
      <c r="E85" s="103"/>
      <c r="F85" s="103"/>
      <c r="G85" s="103"/>
      <c r="H85" s="103"/>
      <c r="I85" s="1"/>
    </row>
    <row r="86" spans="2:9" ht="16.149999999999999" customHeight="1" x14ac:dyDescent="0.45">
      <c r="B86" s="20"/>
      <c r="C86" s="51"/>
      <c r="D86" s="19"/>
      <c r="E86" s="56"/>
      <c r="F86" s="80"/>
      <c r="G86" s="80"/>
      <c r="H86" s="58"/>
      <c r="I86" s="7"/>
    </row>
    <row r="87" spans="2:9" x14ac:dyDescent="0.45">
      <c r="B87" s="30"/>
      <c r="D87"/>
    </row>
    <row r="88" spans="2:9" x14ac:dyDescent="0.45">
      <c r="B88" s="31"/>
      <c r="D88"/>
    </row>
  </sheetData>
  <mergeCells count="59">
    <mergeCell ref="C2:G3"/>
    <mergeCell ref="H2:I2"/>
    <mergeCell ref="H3:I3"/>
    <mergeCell ref="C4:G5"/>
    <mergeCell ref="H4:I4"/>
    <mergeCell ref="H5:I5"/>
    <mergeCell ref="F17:G17"/>
    <mergeCell ref="B6:D7"/>
    <mergeCell ref="H6:I6"/>
    <mergeCell ref="B8:I8"/>
    <mergeCell ref="F9:G9"/>
    <mergeCell ref="F10:G10"/>
    <mergeCell ref="F11:G11"/>
    <mergeCell ref="F12:G12"/>
    <mergeCell ref="F13:G13"/>
    <mergeCell ref="F14:G14"/>
    <mergeCell ref="F15:G15"/>
    <mergeCell ref="F16:G16"/>
    <mergeCell ref="F35:G35"/>
    <mergeCell ref="F18:G18"/>
    <mergeCell ref="F19:G19"/>
    <mergeCell ref="F20:G20"/>
    <mergeCell ref="F21:G21"/>
    <mergeCell ref="F22:G22"/>
    <mergeCell ref="F25:G25"/>
    <mergeCell ref="F26:G26"/>
    <mergeCell ref="F27:G27"/>
    <mergeCell ref="F28:G28"/>
    <mergeCell ref="F31:G31"/>
    <mergeCell ref="F32:G32"/>
    <mergeCell ref="F47:G47"/>
    <mergeCell ref="F36:G36"/>
    <mergeCell ref="F37:G37"/>
    <mergeCell ref="F38:G38"/>
    <mergeCell ref="F39:G39"/>
    <mergeCell ref="F40:G40"/>
    <mergeCell ref="F41:G41"/>
    <mergeCell ref="F42:G42"/>
    <mergeCell ref="F43:G43"/>
    <mergeCell ref="F44:G44"/>
    <mergeCell ref="F45:G45"/>
    <mergeCell ref="F46:G46"/>
    <mergeCell ref="F71:G71"/>
    <mergeCell ref="F48:G48"/>
    <mergeCell ref="F49:G49"/>
    <mergeCell ref="F53:G53"/>
    <mergeCell ref="F63:G63"/>
    <mergeCell ref="F64:G64"/>
    <mergeCell ref="F65:G65"/>
    <mergeCell ref="F66:G66"/>
    <mergeCell ref="F67:G67"/>
    <mergeCell ref="F68:G68"/>
    <mergeCell ref="F69:G69"/>
    <mergeCell ref="F70:G70"/>
    <mergeCell ref="F72:G72"/>
    <mergeCell ref="F73:G73"/>
    <mergeCell ref="B83:H83"/>
    <mergeCell ref="C84:H84"/>
    <mergeCell ref="C85:H85"/>
  </mergeCells>
  <printOptions horizontalCentered="1"/>
  <pageMargins left="0.11811023622047249" right="0" top="0.74803149606299213" bottom="0.35433070866141742" header="0.31496062992125978" footer="0.11811023622047249"/>
  <pageSetup scale="31" fitToHeight="2" orientation="portrait" r:id="rId1"/>
  <headerFooter>
    <oddFooter>&amp;RPágina &amp;Pde&amp;N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3DA5D-FC2B-4329-A609-AC0F8F2C0985}">
  <sheetPr>
    <tabColor rgb="FFFFFF00"/>
  </sheetPr>
  <dimension ref="A1:M143"/>
  <sheetViews>
    <sheetView showGridLines="0" tabSelected="1" showWhiteSpace="0" topLeftCell="B1" zoomScale="85" zoomScaleNormal="85" zoomScaleSheetLayoutView="90" zoomScalePageLayoutView="73" workbookViewId="0">
      <selection activeCell="C1" sqref="C1"/>
    </sheetView>
  </sheetViews>
  <sheetFormatPr baseColWidth="10" defaultColWidth="9.86328125" defaultRowHeight="14.25" x14ac:dyDescent="0.45"/>
  <cols>
    <col min="1" max="1" width="1.3984375" style="97" customWidth="1"/>
    <col min="2" max="2" width="8.86328125" style="85" customWidth="1"/>
    <col min="3" max="3" width="84.265625" style="47" customWidth="1"/>
    <col min="4" max="4" width="12.3984375" style="85" customWidth="1"/>
    <col min="5" max="5" width="30.265625" style="2" customWidth="1"/>
    <col min="6" max="6" width="11.3984375" customWidth="1"/>
    <col min="7" max="7" width="26.3984375" customWidth="1"/>
    <col min="8" max="8" width="39.3984375" style="36" customWidth="1"/>
    <col min="9" max="9" width="24.3984375" customWidth="1"/>
    <col min="10" max="10" width="1.265625" customWidth="1"/>
    <col min="11" max="11" width="4.59765625" customWidth="1"/>
    <col min="12" max="12" width="43.73046875" customWidth="1"/>
  </cols>
  <sheetData>
    <row r="1" spans="1:13" ht="8.25" customHeight="1" thickBot="1" x14ac:dyDescent="0.5">
      <c r="B1" s="4"/>
      <c r="C1" s="48"/>
      <c r="D1" s="4"/>
      <c r="E1" s="52"/>
      <c r="F1" s="4"/>
    </row>
    <row r="2" spans="1:13" ht="20.100000000000001" customHeight="1" thickBot="1" x14ac:dyDescent="0.5">
      <c r="B2" s="26"/>
      <c r="C2" s="113"/>
      <c r="D2" s="114"/>
      <c r="E2" s="114"/>
      <c r="F2" s="114"/>
      <c r="G2" s="115"/>
      <c r="H2" s="118"/>
      <c r="I2" s="119"/>
    </row>
    <row r="3" spans="1:13" ht="24.75" customHeight="1" thickBot="1" x14ac:dyDescent="0.5">
      <c r="B3" s="27"/>
      <c r="C3" s="116"/>
      <c r="D3" s="116"/>
      <c r="E3" s="116"/>
      <c r="F3" s="116"/>
      <c r="G3" s="117"/>
      <c r="H3" s="120" t="s">
        <v>329</v>
      </c>
      <c r="I3" s="119"/>
    </row>
    <row r="4" spans="1:13" ht="20.100000000000001" customHeight="1" thickBot="1" x14ac:dyDescent="0.5">
      <c r="B4" s="27"/>
      <c r="C4" s="121" t="s">
        <v>0</v>
      </c>
      <c r="D4" s="100"/>
      <c r="E4" s="100"/>
      <c r="F4" s="100"/>
      <c r="G4" s="122"/>
      <c r="H4" s="120" t="s">
        <v>1</v>
      </c>
      <c r="I4" s="119"/>
    </row>
    <row r="5" spans="1:13" ht="20.100000000000001" customHeight="1" thickBot="1" x14ac:dyDescent="0.5">
      <c r="B5" s="28"/>
      <c r="C5" s="123"/>
      <c r="D5" s="123"/>
      <c r="E5" s="123"/>
      <c r="F5" s="123"/>
      <c r="G5" s="124"/>
      <c r="H5" s="120"/>
      <c r="I5" s="119"/>
    </row>
    <row r="6" spans="1:13" ht="17.45" customHeight="1" thickBot="1" x14ac:dyDescent="0.5">
      <c r="B6" s="125" t="s">
        <v>2</v>
      </c>
      <c r="C6" s="126"/>
      <c r="D6" s="127"/>
      <c r="E6" s="53"/>
      <c r="F6" s="5"/>
      <c r="G6" s="25" t="s">
        <v>3</v>
      </c>
      <c r="H6" s="130"/>
      <c r="I6" s="131"/>
    </row>
    <row r="7" spans="1:13" ht="17.45" customHeight="1" thickBot="1" x14ac:dyDescent="0.5">
      <c r="B7" s="128"/>
      <c r="C7" s="123"/>
      <c r="D7" s="129"/>
      <c r="F7" s="1"/>
      <c r="G7" s="65" t="s">
        <v>328</v>
      </c>
      <c r="H7" s="57"/>
      <c r="I7" s="6"/>
    </row>
    <row r="8" spans="1:13" ht="15" customHeight="1" thickBot="1" x14ac:dyDescent="0.5">
      <c r="B8" s="132"/>
      <c r="C8" s="123"/>
      <c r="D8" s="123"/>
      <c r="E8" s="123"/>
      <c r="F8" s="123"/>
      <c r="G8" s="123"/>
      <c r="H8" s="123"/>
      <c r="I8" s="129"/>
    </row>
    <row r="9" spans="1:13" s="36" customFormat="1" ht="34.5" customHeight="1" x14ac:dyDescent="0.45">
      <c r="A9" s="72"/>
      <c r="B9" s="35" t="s">
        <v>4</v>
      </c>
      <c r="C9" s="16" t="s">
        <v>5</v>
      </c>
      <c r="D9" s="8" t="s">
        <v>6</v>
      </c>
      <c r="E9" s="8" t="s">
        <v>7</v>
      </c>
      <c r="F9" s="133" t="s">
        <v>8</v>
      </c>
      <c r="G9" s="134"/>
      <c r="H9" s="8" t="s">
        <v>9</v>
      </c>
      <c r="I9" s="15" t="s">
        <v>10</v>
      </c>
      <c r="L9" t="s">
        <v>374</v>
      </c>
    </row>
    <row r="10" spans="1:13" s="36" customFormat="1" ht="15.6" customHeight="1" x14ac:dyDescent="0.45">
      <c r="A10" s="72"/>
      <c r="B10" s="37">
        <v>1</v>
      </c>
      <c r="C10" s="44" t="s">
        <v>11</v>
      </c>
      <c r="D10" s="21"/>
      <c r="E10" s="82"/>
      <c r="F10" s="110"/>
      <c r="G10" s="106"/>
      <c r="H10" s="86"/>
      <c r="I10" s="82"/>
    </row>
    <row r="11" spans="1:13" s="36" customFormat="1" ht="17.45" customHeight="1" x14ac:dyDescent="0.45">
      <c r="A11" s="72"/>
      <c r="B11" s="38">
        <v>1.1000000000000001</v>
      </c>
      <c r="C11" s="24" t="s">
        <v>12</v>
      </c>
      <c r="D11" s="39" t="s">
        <v>13</v>
      </c>
      <c r="E11" s="78" t="s">
        <v>14</v>
      </c>
      <c r="F11" s="107"/>
      <c r="G11" s="106"/>
      <c r="H11" s="84"/>
      <c r="I11" s="78"/>
    </row>
    <row r="12" spans="1:13" s="40" customFormat="1" ht="17.45" customHeight="1" x14ac:dyDescent="0.45">
      <c r="A12" s="69"/>
      <c r="B12" s="38">
        <v>1.2</v>
      </c>
      <c r="C12" s="24" t="s">
        <v>15</v>
      </c>
      <c r="D12" s="3" t="s">
        <v>13</v>
      </c>
      <c r="E12" s="78" t="s">
        <v>14</v>
      </c>
      <c r="F12" s="107"/>
      <c r="G12" s="106"/>
      <c r="H12" s="84"/>
      <c r="I12" s="78"/>
      <c r="M12" s="36"/>
    </row>
    <row r="13" spans="1:13" s="40" customFormat="1" ht="17.45" customHeight="1" x14ac:dyDescent="0.45">
      <c r="A13" s="69"/>
      <c r="B13" s="38">
        <v>1.3</v>
      </c>
      <c r="C13" s="24" t="s">
        <v>16</v>
      </c>
      <c r="D13" s="3" t="s">
        <v>13</v>
      </c>
      <c r="E13" s="78" t="s">
        <v>14</v>
      </c>
      <c r="F13" s="107"/>
      <c r="G13" s="106"/>
      <c r="H13" s="84"/>
      <c r="I13" s="78"/>
      <c r="M13" s="36"/>
    </row>
    <row r="14" spans="1:13" s="40" customFormat="1" ht="17.45" customHeight="1" x14ac:dyDescent="0.45">
      <c r="A14" s="69"/>
      <c r="B14" s="38">
        <v>1.4</v>
      </c>
      <c r="C14" s="24" t="s">
        <v>17</v>
      </c>
      <c r="D14" s="3" t="s">
        <v>13</v>
      </c>
      <c r="E14" s="78" t="s">
        <v>14</v>
      </c>
      <c r="F14" s="107"/>
      <c r="G14" s="106"/>
      <c r="H14" s="84"/>
      <c r="I14" s="78"/>
      <c r="M14" s="36"/>
    </row>
    <row r="15" spans="1:13" s="40" customFormat="1" ht="17.45" customHeight="1" x14ac:dyDescent="0.45">
      <c r="A15" s="69"/>
      <c r="B15" s="38">
        <v>1.5</v>
      </c>
      <c r="C15" s="24" t="s">
        <v>18</v>
      </c>
      <c r="D15" s="3" t="s">
        <v>13</v>
      </c>
      <c r="E15" s="78" t="s">
        <v>14</v>
      </c>
      <c r="F15" s="107"/>
      <c r="G15" s="106"/>
      <c r="H15" s="84"/>
      <c r="I15" s="78"/>
      <c r="M15" s="36"/>
    </row>
    <row r="16" spans="1:13" s="40" customFormat="1" ht="17.45" customHeight="1" x14ac:dyDescent="0.45">
      <c r="A16" s="69"/>
      <c r="B16" s="38">
        <v>1.6</v>
      </c>
      <c r="C16" s="24" t="s">
        <v>19</v>
      </c>
      <c r="D16" s="3" t="s">
        <v>13</v>
      </c>
      <c r="E16" s="78" t="s">
        <v>14</v>
      </c>
      <c r="F16" s="107"/>
      <c r="G16" s="106"/>
      <c r="H16" s="84"/>
      <c r="I16" s="78"/>
      <c r="M16" s="36"/>
    </row>
    <row r="17" spans="1:13" s="40" customFormat="1" ht="15.75" x14ac:dyDescent="0.45">
      <c r="A17" s="69"/>
      <c r="B17" s="38">
        <v>1.7</v>
      </c>
      <c r="C17" s="24" t="s">
        <v>20</v>
      </c>
      <c r="D17" s="3" t="s">
        <v>13</v>
      </c>
      <c r="E17" s="78" t="s">
        <v>21</v>
      </c>
      <c r="F17" s="107"/>
      <c r="G17" s="106"/>
      <c r="H17" s="84"/>
      <c r="I17" s="78"/>
      <c r="M17" s="36"/>
    </row>
    <row r="18" spans="1:13" s="40" customFormat="1" ht="18" customHeight="1" x14ac:dyDescent="0.45">
      <c r="A18" s="69"/>
      <c r="B18" s="37">
        <v>2</v>
      </c>
      <c r="C18" s="44" t="s">
        <v>22</v>
      </c>
      <c r="D18" s="21"/>
      <c r="E18" s="82"/>
      <c r="F18" s="110"/>
      <c r="G18" s="106"/>
      <c r="H18" s="86"/>
      <c r="I18" s="82"/>
      <c r="M18" s="36"/>
    </row>
    <row r="19" spans="1:13" s="36" customFormat="1" ht="28.5" x14ac:dyDescent="0.45">
      <c r="A19" s="72"/>
      <c r="B19" s="32">
        <v>2.1</v>
      </c>
      <c r="C19" s="24" t="s">
        <v>63</v>
      </c>
      <c r="D19" s="32" t="s">
        <v>64</v>
      </c>
      <c r="E19" s="32" t="s">
        <v>65</v>
      </c>
      <c r="F19" s="108"/>
      <c r="G19" s="109"/>
      <c r="H19" s="34" t="s">
        <v>66</v>
      </c>
      <c r="I19" s="32"/>
    </row>
    <row r="20" spans="1:13" s="36" customFormat="1" x14ac:dyDescent="0.45">
      <c r="A20" s="72"/>
      <c r="B20" s="32">
        <v>2.2000000000000002</v>
      </c>
      <c r="C20" s="24" t="s">
        <v>68</v>
      </c>
      <c r="D20" s="32" t="s">
        <v>64</v>
      </c>
      <c r="E20" s="32" t="s">
        <v>69</v>
      </c>
      <c r="F20" s="108"/>
      <c r="G20" s="109"/>
      <c r="H20" s="34" t="s">
        <v>70</v>
      </c>
      <c r="I20" s="32"/>
    </row>
    <row r="21" spans="1:13" s="36" customFormat="1" ht="42.75" x14ac:dyDescent="0.45">
      <c r="A21" s="72"/>
      <c r="B21" s="32">
        <v>2.2999999999999998</v>
      </c>
      <c r="C21" s="24" t="s">
        <v>72</v>
      </c>
      <c r="D21" s="32" t="s">
        <v>64</v>
      </c>
      <c r="E21" s="32" t="s">
        <v>73</v>
      </c>
      <c r="F21" s="108"/>
      <c r="G21" s="109"/>
      <c r="H21" s="34"/>
      <c r="I21" s="32"/>
    </row>
    <row r="22" spans="1:13" s="40" customFormat="1" ht="28.5" x14ac:dyDescent="0.45">
      <c r="A22" s="69"/>
      <c r="B22" s="32">
        <v>2.4</v>
      </c>
      <c r="C22" s="24" t="s">
        <v>75</v>
      </c>
      <c r="D22" s="32" t="s">
        <v>64</v>
      </c>
      <c r="E22" s="32" t="s">
        <v>76</v>
      </c>
      <c r="F22" s="108"/>
      <c r="G22" s="109"/>
      <c r="H22" s="34"/>
      <c r="I22" s="32"/>
    </row>
    <row r="23" spans="1:13" s="40" customFormat="1" ht="34.5" customHeight="1" x14ac:dyDescent="0.45">
      <c r="A23" s="69"/>
      <c r="B23" s="32">
        <v>2.5</v>
      </c>
      <c r="C23" s="24" t="s">
        <v>39</v>
      </c>
      <c r="D23" s="32" t="s">
        <v>64</v>
      </c>
      <c r="E23" s="32" t="s">
        <v>78</v>
      </c>
      <c r="F23" s="111"/>
      <c r="G23" s="112"/>
      <c r="H23" s="67" t="s">
        <v>79</v>
      </c>
      <c r="I23" s="32"/>
    </row>
    <row r="24" spans="1:13" s="69" customFormat="1" ht="25.5" customHeight="1" x14ac:dyDescent="0.45">
      <c r="B24" s="70">
        <v>2.6</v>
      </c>
      <c r="C24" s="61" t="s">
        <v>403</v>
      </c>
      <c r="D24" s="70" t="s">
        <v>64</v>
      </c>
      <c r="E24" s="70" t="s">
        <v>413</v>
      </c>
      <c r="F24" s="87"/>
      <c r="G24" s="88"/>
      <c r="H24" s="71"/>
      <c r="I24" s="70"/>
    </row>
    <row r="25" spans="1:13" s="76" customFormat="1" ht="15.75" x14ac:dyDescent="0.45">
      <c r="A25" s="94"/>
      <c r="B25" s="37">
        <v>3</v>
      </c>
      <c r="C25" s="44" t="s">
        <v>176</v>
      </c>
      <c r="D25" s="22"/>
      <c r="E25" s="23"/>
      <c r="F25" s="110"/>
      <c r="G25" s="106"/>
      <c r="H25" s="42"/>
      <c r="I25" s="23"/>
      <c r="L25" s="77"/>
    </row>
    <row r="26" spans="1:13" s="95" customFormat="1" ht="28.5" x14ac:dyDescent="0.45">
      <c r="B26" s="96">
        <v>3.1</v>
      </c>
      <c r="C26" s="24" t="s">
        <v>82</v>
      </c>
      <c r="D26" s="96" t="s">
        <v>64</v>
      </c>
      <c r="E26" s="96" t="s">
        <v>83</v>
      </c>
      <c r="F26" s="148"/>
      <c r="G26" s="149"/>
      <c r="H26" s="91" t="s">
        <v>84</v>
      </c>
      <c r="I26" s="91"/>
      <c r="L26" s="145"/>
    </row>
    <row r="27" spans="1:13" s="95" customFormat="1" ht="28.5" x14ac:dyDescent="0.45">
      <c r="B27" s="96">
        <v>3.2</v>
      </c>
      <c r="C27" s="24" t="s">
        <v>86</v>
      </c>
      <c r="D27" s="96" t="s">
        <v>64</v>
      </c>
      <c r="E27" s="96" t="s">
        <v>369</v>
      </c>
      <c r="F27" s="148"/>
      <c r="G27" s="149"/>
      <c r="H27" s="91" t="s">
        <v>84</v>
      </c>
      <c r="I27" s="91"/>
      <c r="L27" s="146"/>
    </row>
    <row r="28" spans="1:13" s="95" customFormat="1" x14ac:dyDescent="0.45">
      <c r="B28" s="96">
        <v>3.3</v>
      </c>
      <c r="C28" s="24" t="s">
        <v>90</v>
      </c>
      <c r="D28" s="96" t="s">
        <v>64</v>
      </c>
      <c r="E28" s="96" t="s">
        <v>370</v>
      </c>
      <c r="F28" s="148"/>
      <c r="G28" s="149"/>
      <c r="H28" s="91" t="s">
        <v>88</v>
      </c>
      <c r="I28" s="91"/>
      <c r="L28" s="146"/>
    </row>
    <row r="29" spans="1:13" s="95" customFormat="1" x14ac:dyDescent="0.45">
      <c r="B29" s="96">
        <v>3.4</v>
      </c>
      <c r="C29" s="24" t="s">
        <v>42</v>
      </c>
      <c r="D29" s="96" t="s">
        <v>64</v>
      </c>
      <c r="E29" s="96" t="s">
        <v>94</v>
      </c>
      <c r="F29" s="148"/>
      <c r="G29" s="149"/>
      <c r="H29" s="91" t="s">
        <v>95</v>
      </c>
      <c r="I29" s="91"/>
      <c r="L29" s="146"/>
    </row>
    <row r="30" spans="1:13" s="76" customFormat="1" ht="15.75" x14ac:dyDescent="0.45">
      <c r="A30" s="94"/>
      <c r="B30" s="37">
        <v>4</v>
      </c>
      <c r="C30" s="44" t="s">
        <v>96</v>
      </c>
      <c r="D30" s="22"/>
      <c r="E30" s="22" t="s">
        <v>408</v>
      </c>
      <c r="F30" s="110"/>
      <c r="G30" s="106"/>
      <c r="H30" s="42"/>
      <c r="I30" s="23"/>
      <c r="L30" s="146"/>
    </row>
    <row r="31" spans="1:13" s="95" customFormat="1" ht="15.75" hidden="1" x14ac:dyDescent="0.45">
      <c r="B31" s="96">
        <v>4.0999999999999996</v>
      </c>
      <c r="C31" s="24" t="s">
        <v>98</v>
      </c>
      <c r="D31" s="96" t="s">
        <v>64</v>
      </c>
      <c r="E31" s="22" t="s">
        <v>99</v>
      </c>
      <c r="F31" s="150" t="s">
        <v>408</v>
      </c>
      <c r="G31" s="151"/>
      <c r="H31" s="91" t="s">
        <v>100</v>
      </c>
      <c r="I31" s="96"/>
      <c r="L31" s="146"/>
    </row>
    <row r="32" spans="1:13" s="95" customFormat="1" ht="28.5" hidden="1" x14ac:dyDescent="0.45">
      <c r="B32" s="96">
        <f>+B31+0.1</f>
        <v>4.1999999999999993</v>
      </c>
      <c r="C32" s="24" t="s">
        <v>106</v>
      </c>
      <c r="D32" s="96" t="s">
        <v>64</v>
      </c>
      <c r="E32" s="22" t="s">
        <v>107</v>
      </c>
      <c r="F32" s="152"/>
      <c r="G32" s="153"/>
      <c r="H32" s="91" t="s">
        <v>108</v>
      </c>
      <c r="I32" s="96"/>
      <c r="L32" s="146"/>
    </row>
    <row r="33" spans="1:12" s="95" customFormat="1" ht="47.25" hidden="1" x14ac:dyDescent="0.45">
      <c r="B33" s="96">
        <f t="shared" ref="B33:B35" si="0">+B32+0.1</f>
        <v>4.2999999999999989</v>
      </c>
      <c r="C33" s="24" t="s">
        <v>110</v>
      </c>
      <c r="D33" s="96" t="s">
        <v>64</v>
      </c>
      <c r="E33" s="22" t="s">
        <v>111</v>
      </c>
      <c r="F33" s="152"/>
      <c r="G33" s="153"/>
      <c r="H33" s="91" t="s">
        <v>112</v>
      </c>
      <c r="I33" s="96"/>
      <c r="L33" s="146"/>
    </row>
    <row r="34" spans="1:12" s="95" customFormat="1" ht="15.75" hidden="1" x14ac:dyDescent="0.45">
      <c r="B34" s="96">
        <f t="shared" si="0"/>
        <v>4.3999999999999986</v>
      </c>
      <c r="C34" s="24" t="s">
        <v>114</v>
      </c>
      <c r="D34" s="96" t="s">
        <v>64</v>
      </c>
      <c r="E34" s="22" t="s">
        <v>359</v>
      </c>
      <c r="F34" s="152"/>
      <c r="G34" s="153"/>
      <c r="H34" s="91" t="s">
        <v>360</v>
      </c>
      <c r="I34" s="96"/>
      <c r="L34" s="146"/>
    </row>
    <row r="35" spans="1:12" s="95" customFormat="1" ht="15.75" hidden="1" x14ac:dyDescent="0.45">
      <c r="B35" s="96">
        <f t="shared" si="0"/>
        <v>4.4999999999999982</v>
      </c>
      <c r="C35" s="24" t="s">
        <v>118</v>
      </c>
      <c r="D35" s="96" t="s">
        <v>64</v>
      </c>
      <c r="E35" s="22" t="s">
        <v>361</v>
      </c>
      <c r="F35" s="154"/>
      <c r="G35" s="155"/>
      <c r="H35" s="91" t="s">
        <v>120</v>
      </c>
      <c r="I35" s="96"/>
      <c r="L35" s="146"/>
    </row>
    <row r="36" spans="1:12" s="76" customFormat="1" ht="15.75" x14ac:dyDescent="0.45">
      <c r="A36" s="94"/>
      <c r="B36" s="37">
        <v>5</v>
      </c>
      <c r="C36" s="44" t="s">
        <v>121</v>
      </c>
      <c r="D36" s="22"/>
      <c r="E36" s="22" t="s">
        <v>408</v>
      </c>
      <c r="F36" s="110"/>
      <c r="G36" s="106"/>
      <c r="H36" s="42"/>
      <c r="I36" s="23"/>
      <c r="L36" s="146"/>
    </row>
    <row r="37" spans="1:12" s="95" customFormat="1" ht="28.5" hidden="1" x14ac:dyDescent="0.45">
      <c r="B37" s="96">
        <v>5.0999999999999996</v>
      </c>
      <c r="C37" s="91" t="s">
        <v>123</v>
      </c>
      <c r="D37" s="96" t="s">
        <v>64</v>
      </c>
      <c r="E37" s="96" t="s">
        <v>371</v>
      </c>
      <c r="F37" s="150" t="s">
        <v>408</v>
      </c>
      <c r="G37" s="151"/>
      <c r="H37" s="91" t="s">
        <v>363</v>
      </c>
      <c r="I37" s="91"/>
      <c r="L37" s="146"/>
    </row>
    <row r="38" spans="1:12" s="95" customFormat="1" ht="28.5" hidden="1" x14ac:dyDescent="0.45">
      <c r="B38" s="96">
        <v>5.2</v>
      </c>
      <c r="C38" s="91" t="s">
        <v>126</v>
      </c>
      <c r="D38" s="96" t="s">
        <v>64</v>
      </c>
      <c r="E38" s="96" t="s">
        <v>377</v>
      </c>
      <c r="F38" s="152"/>
      <c r="G38" s="153"/>
      <c r="H38" s="91" t="s">
        <v>128</v>
      </c>
      <c r="I38" s="96"/>
      <c r="L38" s="146"/>
    </row>
    <row r="39" spans="1:12" s="95" customFormat="1" ht="28.5" hidden="1" x14ac:dyDescent="0.45">
      <c r="B39" s="96">
        <v>5.3</v>
      </c>
      <c r="C39" s="91" t="s">
        <v>130</v>
      </c>
      <c r="D39" s="96" t="s">
        <v>64</v>
      </c>
      <c r="E39" s="96" t="s">
        <v>131</v>
      </c>
      <c r="F39" s="152"/>
      <c r="G39" s="153"/>
      <c r="H39" s="91" t="s">
        <v>132</v>
      </c>
      <c r="I39" s="96"/>
      <c r="L39" s="146"/>
    </row>
    <row r="40" spans="1:12" s="95" customFormat="1" hidden="1" x14ac:dyDescent="0.45">
      <c r="B40" s="96">
        <v>5.4</v>
      </c>
      <c r="C40" s="91" t="s">
        <v>134</v>
      </c>
      <c r="D40" s="96" t="s">
        <v>64</v>
      </c>
      <c r="E40" s="96" t="s">
        <v>364</v>
      </c>
      <c r="F40" s="152"/>
      <c r="G40" s="153"/>
      <c r="H40" s="91" t="s">
        <v>136</v>
      </c>
      <c r="I40" s="96"/>
      <c r="L40" s="146"/>
    </row>
    <row r="41" spans="1:12" s="95" customFormat="1" hidden="1" x14ac:dyDescent="0.45">
      <c r="B41" s="96">
        <v>5.5</v>
      </c>
      <c r="C41" s="91" t="s">
        <v>138</v>
      </c>
      <c r="D41" s="96" t="s">
        <v>64</v>
      </c>
      <c r="E41" s="96" t="s">
        <v>362</v>
      </c>
      <c r="F41" s="154"/>
      <c r="G41" s="155"/>
      <c r="H41" s="91" t="s">
        <v>140</v>
      </c>
      <c r="I41" s="96"/>
      <c r="L41" s="146"/>
    </row>
    <row r="42" spans="1:12" s="40" customFormat="1" ht="15.75" x14ac:dyDescent="0.45">
      <c r="A42" s="69"/>
      <c r="B42" s="37">
        <v>6</v>
      </c>
      <c r="C42" s="44" t="s">
        <v>141</v>
      </c>
      <c r="D42" s="22"/>
      <c r="E42" s="23"/>
      <c r="F42" s="110"/>
      <c r="G42" s="106"/>
      <c r="H42" s="42"/>
      <c r="I42" s="23"/>
      <c r="L42" s="146"/>
    </row>
    <row r="43" spans="1:12" s="69" customFormat="1" x14ac:dyDescent="0.45">
      <c r="B43" s="66">
        <v>6.1</v>
      </c>
      <c r="C43" s="24" t="s">
        <v>143</v>
      </c>
      <c r="D43" s="66" t="s">
        <v>64</v>
      </c>
      <c r="E43" s="66" t="s">
        <v>144</v>
      </c>
      <c r="F43" s="111"/>
      <c r="G43" s="112"/>
      <c r="H43" s="67" t="s">
        <v>145</v>
      </c>
      <c r="I43" s="66"/>
      <c r="L43" s="146"/>
    </row>
    <row r="44" spans="1:12" s="69" customFormat="1" x14ac:dyDescent="0.45">
      <c r="B44" s="66">
        <v>6.2</v>
      </c>
      <c r="C44" s="24" t="s">
        <v>157</v>
      </c>
      <c r="D44" s="66" t="s">
        <v>64</v>
      </c>
      <c r="E44" s="66" t="s">
        <v>158</v>
      </c>
      <c r="F44" s="111"/>
      <c r="G44" s="112"/>
      <c r="H44" s="67" t="s">
        <v>159</v>
      </c>
      <c r="I44" s="66"/>
      <c r="L44" s="146"/>
    </row>
    <row r="45" spans="1:12" s="40" customFormat="1" ht="15.75" x14ac:dyDescent="0.45">
      <c r="A45" s="69"/>
      <c r="B45" s="37">
        <v>7</v>
      </c>
      <c r="C45" s="44" t="s">
        <v>160</v>
      </c>
      <c r="D45" s="22"/>
      <c r="E45" s="22" t="s">
        <v>408</v>
      </c>
      <c r="F45" s="110"/>
      <c r="G45" s="106"/>
      <c r="H45" s="42"/>
      <c r="I45" s="23"/>
      <c r="L45" s="146"/>
    </row>
    <row r="46" spans="1:12" s="40" customFormat="1" ht="57" hidden="1" x14ac:dyDescent="0.45">
      <c r="A46" s="69"/>
      <c r="B46" s="66">
        <v>7.1</v>
      </c>
      <c r="C46" s="24" t="s">
        <v>162</v>
      </c>
      <c r="D46" s="66" t="s">
        <v>64</v>
      </c>
      <c r="E46" s="66" t="s">
        <v>404</v>
      </c>
      <c r="F46" s="139" t="s">
        <v>408</v>
      </c>
      <c r="G46" s="140"/>
      <c r="H46" s="67" t="s">
        <v>164</v>
      </c>
      <c r="I46" s="66"/>
      <c r="L46" s="146"/>
    </row>
    <row r="47" spans="1:12" s="40" customFormat="1" ht="28.5" hidden="1" x14ac:dyDescent="0.45">
      <c r="A47" s="69"/>
      <c r="B47" s="66">
        <v>7.2</v>
      </c>
      <c r="C47" s="24" t="s">
        <v>166</v>
      </c>
      <c r="D47" s="66" t="s">
        <v>64</v>
      </c>
      <c r="E47" s="66" t="s">
        <v>167</v>
      </c>
      <c r="F47" s="141"/>
      <c r="G47" s="142"/>
      <c r="H47" s="67"/>
      <c r="I47" s="66"/>
      <c r="L47" s="146"/>
    </row>
    <row r="48" spans="1:12" s="40" customFormat="1" hidden="1" x14ac:dyDescent="0.45">
      <c r="A48" s="69"/>
      <c r="B48" s="66">
        <v>7.3</v>
      </c>
      <c r="C48" s="24" t="s">
        <v>169</v>
      </c>
      <c r="D48" s="66" t="s">
        <v>64</v>
      </c>
      <c r="E48" s="66" t="s">
        <v>170</v>
      </c>
      <c r="F48" s="141"/>
      <c r="G48" s="142"/>
      <c r="H48" s="67"/>
      <c r="I48" s="66"/>
      <c r="L48" s="146"/>
    </row>
    <row r="49" spans="1:12" s="40" customFormat="1" ht="28.5" hidden="1" x14ac:dyDescent="0.45">
      <c r="A49" s="69"/>
      <c r="B49" s="66">
        <v>7.4</v>
      </c>
      <c r="C49" s="24" t="s">
        <v>172</v>
      </c>
      <c r="D49" s="66" t="s">
        <v>64</v>
      </c>
      <c r="E49" s="66" t="s">
        <v>173</v>
      </c>
      <c r="F49" s="143"/>
      <c r="G49" s="144"/>
      <c r="H49" s="67"/>
      <c r="I49" s="66"/>
      <c r="L49" s="147"/>
    </row>
    <row r="50" spans="1:12" s="40" customFormat="1" ht="15.75" x14ac:dyDescent="0.45">
      <c r="A50" s="69"/>
      <c r="B50" s="37">
        <v>8</v>
      </c>
      <c r="C50" s="44" t="s">
        <v>23</v>
      </c>
      <c r="D50" s="22"/>
      <c r="E50" s="23"/>
      <c r="F50" s="110" t="s">
        <v>175</v>
      </c>
      <c r="G50" s="106"/>
      <c r="H50" s="42"/>
      <c r="I50" s="23"/>
    </row>
    <row r="51" spans="1:12" s="40" customFormat="1" ht="30.75" customHeight="1" x14ac:dyDescent="0.45">
      <c r="A51" s="69"/>
      <c r="B51" s="17">
        <f t="shared" ref="B51:B56" si="1">B50+0.1</f>
        <v>8.1</v>
      </c>
      <c r="C51" s="24" t="s">
        <v>24</v>
      </c>
      <c r="D51" s="3" t="s">
        <v>13</v>
      </c>
      <c r="E51" s="78" t="s">
        <v>107</v>
      </c>
      <c r="F51" s="107"/>
      <c r="G51" s="106"/>
      <c r="H51" s="84"/>
      <c r="I51" s="78"/>
    </row>
    <row r="52" spans="1:12" s="40" customFormat="1" ht="30.75" customHeight="1" x14ac:dyDescent="0.45">
      <c r="A52" s="69"/>
      <c r="B52" s="17">
        <f t="shared" si="1"/>
        <v>8.1999999999999993</v>
      </c>
      <c r="C52" s="24" t="s">
        <v>25</v>
      </c>
      <c r="D52" s="3" t="s">
        <v>13</v>
      </c>
      <c r="E52" s="78" t="s">
        <v>26</v>
      </c>
      <c r="F52" s="107"/>
      <c r="G52" s="106"/>
      <c r="H52" s="84"/>
      <c r="I52" s="78"/>
    </row>
    <row r="53" spans="1:12" s="40" customFormat="1" ht="30.75" customHeight="1" x14ac:dyDescent="0.45">
      <c r="A53" s="69"/>
      <c r="B53" s="17">
        <f t="shared" si="1"/>
        <v>8.2999999999999989</v>
      </c>
      <c r="C53" s="46" t="s">
        <v>27</v>
      </c>
      <c r="D53" s="3" t="s">
        <v>13</v>
      </c>
      <c r="E53" s="78" t="s">
        <v>28</v>
      </c>
      <c r="F53" s="107"/>
      <c r="G53" s="106"/>
      <c r="H53" s="84"/>
      <c r="I53" s="78"/>
    </row>
    <row r="54" spans="1:12" s="40" customFormat="1" ht="30.75" customHeight="1" x14ac:dyDescent="0.45">
      <c r="A54" s="69"/>
      <c r="B54" s="17">
        <f t="shared" si="1"/>
        <v>8.3999999999999986</v>
      </c>
      <c r="C54" s="46" t="s">
        <v>29</v>
      </c>
      <c r="D54" s="3" t="s">
        <v>13</v>
      </c>
      <c r="E54" s="78" t="s">
        <v>30</v>
      </c>
      <c r="F54" s="107"/>
      <c r="G54" s="106"/>
      <c r="H54" s="84"/>
      <c r="I54" s="78"/>
    </row>
    <row r="55" spans="1:12" s="40" customFormat="1" ht="30.75" customHeight="1" x14ac:dyDescent="0.45">
      <c r="A55" s="69"/>
      <c r="B55" s="17">
        <f t="shared" si="1"/>
        <v>8.4999999999999982</v>
      </c>
      <c r="C55" s="46" t="s">
        <v>31</v>
      </c>
      <c r="D55" s="3" t="s">
        <v>13</v>
      </c>
      <c r="E55" s="78" t="s">
        <v>32</v>
      </c>
      <c r="F55" s="107"/>
      <c r="G55" s="106"/>
      <c r="H55" s="64"/>
      <c r="I55" s="60"/>
    </row>
    <row r="56" spans="1:12" s="40" customFormat="1" ht="51.75" customHeight="1" x14ac:dyDescent="0.45">
      <c r="A56" s="69"/>
      <c r="B56" s="92">
        <f t="shared" si="1"/>
        <v>8.5999999999999979</v>
      </c>
      <c r="C56" s="46" t="s">
        <v>378</v>
      </c>
      <c r="D56" s="63" t="s">
        <v>13</v>
      </c>
      <c r="E56" s="32" t="s">
        <v>26</v>
      </c>
      <c r="F56" s="107"/>
      <c r="G56" s="106"/>
      <c r="H56" s="64"/>
      <c r="I56" s="60"/>
    </row>
    <row r="57" spans="1:12" s="40" customFormat="1" ht="61.5" customHeight="1" x14ac:dyDescent="0.45">
      <c r="A57" s="69"/>
      <c r="B57" s="92">
        <f>B56+0.01</f>
        <v>8.6099999999999977</v>
      </c>
      <c r="C57" s="46" t="s">
        <v>379</v>
      </c>
      <c r="D57" s="63" t="s">
        <v>13</v>
      </c>
      <c r="E57" s="60" t="s">
        <v>26</v>
      </c>
      <c r="F57" s="107"/>
      <c r="G57" s="106"/>
      <c r="H57" s="64"/>
      <c r="I57" s="60"/>
    </row>
    <row r="58" spans="1:12" s="40" customFormat="1" ht="43.5" customHeight="1" x14ac:dyDescent="0.45">
      <c r="A58" s="69"/>
      <c r="B58" s="92">
        <f t="shared" ref="B58:B60" si="2">B57+0.1</f>
        <v>8.7099999999999973</v>
      </c>
      <c r="C58" s="46" t="s">
        <v>380</v>
      </c>
      <c r="D58" s="63" t="s">
        <v>13</v>
      </c>
      <c r="E58" s="60" t="s">
        <v>26</v>
      </c>
      <c r="F58" s="107"/>
      <c r="G58" s="106"/>
      <c r="H58" s="64"/>
      <c r="I58" s="60"/>
    </row>
    <row r="59" spans="1:12" s="40" customFormat="1" ht="55.5" customHeight="1" x14ac:dyDescent="0.45">
      <c r="A59" s="69"/>
      <c r="B59" s="92">
        <f t="shared" si="2"/>
        <v>8.8099999999999969</v>
      </c>
      <c r="C59" s="46" t="s">
        <v>381</v>
      </c>
      <c r="D59" s="63" t="s">
        <v>13</v>
      </c>
      <c r="E59" s="60" t="s">
        <v>26</v>
      </c>
      <c r="F59" s="107"/>
      <c r="G59" s="106"/>
      <c r="H59" s="64"/>
      <c r="I59" s="60"/>
    </row>
    <row r="60" spans="1:12" s="40" customFormat="1" ht="44.25" customHeight="1" x14ac:dyDescent="0.45">
      <c r="A60" s="69"/>
      <c r="B60" s="92">
        <f t="shared" si="2"/>
        <v>8.9099999999999966</v>
      </c>
      <c r="C60" s="46" t="s">
        <v>382</v>
      </c>
      <c r="D60" s="63" t="s">
        <v>13</v>
      </c>
      <c r="E60" s="60" t="s">
        <v>26</v>
      </c>
      <c r="F60" s="107"/>
      <c r="G60" s="106"/>
      <c r="H60" s="64"/>
      <c r="I60" s="60"/>
    </row>
    <row r="61" spans="1:12" s="40" customFormat="1" ht="41.25" customHeight="1" x14ac:dyDescent="0.45">
      <c r="A61" s="69"/>
      <c r="B61" s="93">
        <v>8.1</v>
      </c>
      <c r="C61" s="46" t="s">
        <v>383</v>
      </c>
      <c r="D61" s="63" t="s">
        <v>13</v>
      </c>
      <c r="E61" s="60" t="s">
        <v>26</v>
      </c>
      <c r="F61" s="107"/>
      <c r="G61" s="106"/>
      <c r="H61" s="64"/>
      <c r="I61" s="60"/>
    </row>
    <row r="62" spans="1:12" s="40" customFormat="1" ht="45.75" customHeight="1" x14ac:dyDescent="0.45">
      <c r="A62" s="69"/>
      <c r="B62" s="93">
        <v>8.1199999999999992</v>
      </c>
      <c r="C62" s="46" t="s">
        <v>384</v>
      </c>
      <c r="D62" s="63" t="s">
        <v>13</v>
      </c>
      <c r="E62" s="60" t="s">
        <v>26</v>
      </c>
      <c r="F62" s="107"/>
      <c r="G62" s="106"/>
      <c r="H62" s="64"/>
      <c r="I62" s="60"/>
    </row>
    <row r="63" spans="1:12" s="40" customFormat="1" ht="28.9" customHeight="1" x14ac:dyDescent="0.45">
      <c r="A63" s="69"/>
      <c r="B63" s="93">
        <v>8.1300000000000008</v>
      </c>
      <c r="C63" s="46" t="s">
        <v>385</v>
      </c>
      <c r="D63" s="63" t="s">
        <v>13</v>
      </c>
      <c r="E63" s="60" t="s">
        <v>26</v>
      </c>
      <c r="F63" s="107"/>
      <c r="G63" s="106"/>
      <c r="H63" s="64"/>
      <c r="I63" s="60"/>
    </row>
    <row r="64" spans="1:12" s="40" customFormat="1" ht="28.9" customHeight="1" x14ac:dyDescent="0.45">
      <c r="A64" s="69"/>
      <c r="B64" s="93">
        <v>8.1466666666666701</v>
      </c>
      <c r="C64" s="46" t="s">
        <v>386</v>
      </c>
      <c r="D64" s="63" t="s">
        <v>13</v>
      </c>
      <c r="E64" s="60" t="s">
        <v>26</v>
      </c>
      <c r="F64" s="107"/>
      <c r="G64" s="106"/>
      <c r="H64" s="64"/>
      <c r="I64" s="60"/>
    </row>
    <row r="65" spans="1:9" s="40" customFormat="1" ht="28.9" customHeight="1" x14ac:dyDescent="0.45">
      <c r="A65" s="69"/>
      <c r="B65" s="93">
        <v>8.1616666666666706</v>
      </c>
      <c r="C65" s="46" t="s">
        <v>387</v>
      </c>
      <c r="D65" s="63" t="s">
        <v>13</v>
      </c>
      <c r="E65" s="60" t="s">
        <v>26</v>
      </c>
      <c r="F65" s="107"/>
      <c r="G65" s="106"/>
      <c r="H65" s="64"/>
      <c r="I65" s="60"/>
    </row>
    <row r="66" spans="1:9" s="40" customFormat="1" ht="28.9" customHeight="1" x14ac:dyDescent="0.45">
      <c r="A66" s="69"/>
      <c r="B66" s="93">
        <v>8.1766666666666694</v>
      </c>
      <c r="C66" s="46" t="s">
        <v>388</v>
      </c>
      <c r="D66" s="63" t="s">
        <v>13</v>
      </c>
      <c r="E66" s="60" t="s">
        <v>26</v>
      </c>
      <c r="F66" s="107"/>
      <c r="G66" s="106"/>
      <c r="H66" s="64"/>
      <c r="I66" s="60"/>
    </row>
    <row r="67" spans="1:9" s="40" customFormat="1" ht="28.9" customHeight="1" x14ac:dyDescent="0.45">
      <c r="A67" s="69"/>
      <c r="B67" s="93">
        <v>8.19166666666667</v>
      </c>
      <c r="C67" s="46" t="s">
        <v>389</v>
      </c>
      <c r="D67" s="63" t="s">
        <v>13</v>
      </c>
      <c r="E67" s="60" t="s">
        <v>390</v>
      </c>
      <c r="F67" s="107"/>
      <c r="G67" s="106"/>
      <c r="H67" s="64"/>
      <c r="I67" s="60"/>
    </row>
    <row r="68" spans="1:9" s="40" customFormat="1" ht="28.9" customHeight="1" x14ac:dyDescent="0.45">
      <c r="A68" s="69"/>
      <c r="B68" s="93">
        <v>8.2066666666666706</v>
      </c>
      <c r="C68" s="46" t="s">
        <v>391</v>
      </c>
      <c r="D68" s="63" t="s">
        <v>13</v>
      </c>
      <c r="E68" s="60" t="s">
        <v>390</v>
      </c>
      <c r="F68" s="107"/>
      <c r="G68" s="106"/>
      <c r="H68" s="64"/>
      <c r="I68" s="60"/>
    </row>
    <row r="69" spans="1:9" s="40" customFormat="1" ht="28.9" customHeight="1" x14ac:dyDescent="0.45">
      <c r="A69" s="69"/>
      <c r="B69" s="93">
        <v>8.2216666666666693</v>
      </c>
      <c r="C69" s="46" t="s">
        <v>392</v>
      </c>
      <c r="D69" s="63" t="s">
        <v>13</v>
      </c>
      <c r="E69" s="60" t="s">
        <v>26</v>
      </c>
      <c r="F69" s="107"/>
      <c r="G69" s="106"/>
      <c r="H69" s="64"/>
      <c r="I69" s="60"/>
    </row>
    <row r="70" spans="1:9" s="40" customFormat="1" ht="28.9" customHeight="1" x14ac:dyDescent="0.45">
      <c r="A70" s="69"/>
      <c r="B70" s="93">
        <v>8.2366666666666699</v>
      </c>
      <c r="C70" s="46" t="s">
        <v>393</v>
      </c>
      <c r="D70" s="63" t="s">
        <v>13</v>
      </c>
      <c r="E70" s="60" t="s">
        <v>26</v>
      </c>
      <c r="F70" s="107"/>
      <c r="G70" s="106"/>
      <c r="H70" s="64"/>
      <c r="I70" s="60"/>
    </row>
    <row r="71" spans="1:9" s="40" customFormat="1" ht="45.75" customHeight="1" x14ac:dyDescent="0.45">
      <c r="A71" s="69"/>
      <c r="B71" s="93">
        <v>8.2516666666666705</v>
      </c>
      <c r="C71" s="46" t="s">
        <v>394</v>
      </c>
      <c r="D71" s="63" t="s">
        <v>13</v>
      </c>
      <c r="E71" s="60" t="s">
        <v>26</v>
      </c>
      <c r="F71" s="107"/>
      <c r="G71" s="106"/>
      <c r="H71" s="64"/>
      <c r="I71" s="60"/>
    </row>
    <row r="72" spans="1:9" s="40" customFormat="1" ht="28.9" customHeight="1" x14ac:dyDescent="0.45">
      <c r="A72" s="69"/>
      <c r="B72" s="93">
        <v>8.2666666666666693</v>
      </c>
      <c r="C72" s="46" t="s">
        <v>395</v>
      </c>
      <c r="D72" s="63" t="s">
        <v>13</v>
      </c>
      <c r="E72" s="60" t="s">
        <v>390</v>
      </c>
      <c r="F72" s="107"/>
      <c r="G72" s="106"/>
      <c r="H72" s="64"/>
      <c r="I72" s="60"/>
    </row>
    <row r="73" spans="1:9" s="40" customFormat="1" ht="38.25" customHeight="1" x14ac:dyDescent="0.45">
      <c r="A73" s="69"/>
      <c r="B73" s="93">
        <v>8.2816666666666698</v>
      </c>
      <c r="C73" s="46" t="s">
        <v>396</v>
      </c>
      <c r="D73" s="63" t="s">
        <v>13</v>
      </c>
      <c r="E73" s="60" t="s">
        <v>26</v>
      </c>
      <c r="F73" s="107"/>
      <c r="G73" s="106"/>
      <c r="H73" s="64"/>
      <c r="I73" s="60"/>
    </row>
    <row r="74" spans="1:9" s="40" customFormat="1" ht="28.9" customHeight="1" x14ac:dyDescent="0.45">
      <c r="A74" s="69"/>
      <c r="B74" s="93">
        <v>8.2966666666666704</v>
      </c>
      <c r="C74" s="46" t="s">
        <v>397</v>
      </c>
      <c r="D74" s="63" t="s">
        <v>13</v>
      </c>
      <c r="E74" s="60" t="s">
        <v>26</v>
      </c>
      <c r="F74" s="107"/>
      <c r="G74" s="106"/>
      <c r="H74" s="64"/>
      <c r="I74" s="60"/>
    </row>
    <row r="75" spans="1:9" s="40" customFormat="1" ht="15.75" x14ac:dyDescent="0.45">
      <c r="A75" s="69"/>
      <c r="B75" s="93">
        <v>8.3116666666666692</v>
      </c>
      <c r="C75" s="46" t="s">
        <v>398</v>
      </c>
      <c r="D75" s="63" t="s">
        <v>13</v>
      </c>
      <c r="E75" s="60" t="s">
        <v>26</v>
      </c>
      <c r="F75" s="107"/>
      <c r="G75" s="106"/>
      <c r="H75" s="64"/>
      <c r="I75" s="60"/>
    </row>
    <row r="76" spans="1:9" s="40" customFormat="1" ht="57" customHeight="1" x14ac:dyDescent="0.45">
      <c r="A76" s="69"/>
      <c r="B76" s="93">
        <v>8.3266666666666804</v>
      </c>
      <c r="C76" s="46" t="s">
        <v>399</v>
      </c>
      <c r="D76" s="63" t="s">
        <v>13</v>
      </c>
      <c r="E76" s="60" t="s">
        <v>390</v>
      </c>
      <c r="F76" s="107"/>
      <c r="G76" s="106"/>
      <c r="H76" s="64"/>
      <c r="I76" s="60"/>
    </row>
    <row r="77" spans="1:9" s="40" customFormat="1" ht="15.6" customHeight="1" x14ac:dyDescent="0.45">
      <c r="A77" s="69"/>
      <c r="B77" s="43">
        <v>9</v>
      </c>
      <c r="C77" s="45" t="s">
        <v>33</v>
      </c>
      <c r="D77" s="41"/>
      <c r="E77" s="41"/>
      <c r="F77" s="105"/>
      <c r="G77" s="106"/>
      <c r="H77" s="41"/>
      <c r="I77" s="41"/>
    </row>
    <row r="78" spans="1:9" s="40" customFormat="1" ht="15.75" x14ac:dyDescent="0.45">
      <c r="A78" s="69"/>
      <c r="B78" s="17">
        <f>B77+0.1</f>
        <v>9.1</v>
      </c>
      <c r="C78" s="46" t="s">
        <v>34</v>
      </c>
      <c r="D78" s="3" t="s">
        <v>13</v>
      </c>
      <c r="E78" s="78" t="s">
        <v>26</v>
      </c>
      <c r="F78" s="107"/>
      <c r="G78" s="106"/>
      <c r="H78" s="84"/>
      <c r="I78" s="78"/>
    </row>
    <row r="79" spans="1:9" s="40" customFormat="1" ht="15.75" x14ac:dyDescent="0.45">
      <c r="A79" s="69"/>
      <c r="B79" s="17">
        <f>B78+0.1</f>
        <v>9.1999999999999993</v>
      </c>
      <c r="C79" s="46" t="s">
        <v>35</v>
      </c>
      <c r="D79" s="3" t="s">
        <v>13</v>
      </c>
      <c r="E79" s="78" t="s">
        <v>36</v>
      </c>
      <c r="F79" s="83"/>
      <c r="G79" s="84"/>
      <c r="H79" s="84"/>
      <c r="I79" s="78"/>
    </row>
    <row r="80" spans="1:9" s="40" customFormat="1" ht="15.75" x14ac:dyDescent="0.45">
      <c r="A80" s="69"/>
      <c r="B80" s="17">
        <f>B79+0.1</f>
        <v>9.2999999999999989</v>
      </c>
      <c r="C80" s="46" t="s">
        <v>37</v>
      </c>
      <c r="D80" s="3" t="s">
        <v>13</v>
      </c>
      <c r="E80" s="78" t="s">
        <v>26</v>
      </c>
      <c r="F80" s="83"/>
      <c r="G80" s="84"/>
      <c r="H80" s="84"/>
      <c r="I80" s="78"/>
    </row>
    <row r="81" spans="1:9" s="40" customFormat="1" ht="15.75" x14ac:dyDescent="0.45">
      <c r="A81" s="69"/>
      <c r="B81" s="17">
        <f>B80+0.1</f>
        <v>9.3999999999999986</v>
      </c>
      <c r="C81" s="46" t="s">
        <v>38</v>
      </c>
      <c r="D81" s="3" t="s">
        <v>13</v>
      </c>
      <c r="E81" s="78" t="s">
        <v>26</v>
      </c>
      <c r="F81" s="83"/>
      <c r="G81" s="84"/>
      <c r="H81" s="84"/>
      <c r="I81" s="78"/>
    </row>
    <row r="82" spans="1:9" s="40" customFormat="1" ht="15.6" customHeight="1" x14ac:dyDescent="0.45">
      <c r="A82" s="69"/>
      <c r="B82" s="43">
        <v>10</v>
      </c>
      <c r="C82" s="45" t="s">
        <v>39</v>
      </c>
      <c r="D82" s="41"/>
      <c r="E82" s="41"/>
      <c r="F82" s="105"/>
      <c r="G82" s="106"/>
      <c r="H82" s="41"/>
      <c r="I82" s="41"/>
    </row>
    <row r="83" spans="1:9" s="69" customFormat="1" ht="72" customHeight="1" x14ac:dyDescent="0.45">
      <c r="B83" s="158">
        <f>+B82+0.1</f>
        <v>10.1</v>
      </c>
      <c r="C83" s="46" t="s">
        <v>40</v>
      </c>
      <c r="D83" s="159" t="s">
        <v>13</v>
      </c>
      <c r="E83" s="160" t="s">
        <v>407</v>
      </c>
      <c r="F83" s="87"/>
      <c r="G83" s="88"/>
      <c r="H83" s="88" t="s">
        <v>418</v>
      </c>
      <c r="I83" s="160"/>
    </row>
    <row r="84" spans="1:9" s="69" customFormat="1" ht="15.75" x14ac:dyDescent="0.45">
      <c r="B84" s="158">
        <f>+B83+0.1</f>
        <v>10.199999999999999</v>
      </c>
      <c r="C84" s="46" t="s">
        <v>41</v>
      </c>
      <c r="D84" s="159" t="s">
        <v>13</v>
      </c>
      <c r="E84" s="160" t="s">
        <v>26</v>
      </c>
      <c r="F84" s="87"/>
      <c r="G84" s="88"/>
      <c r="H84" s="88"/>
      <c r="I84" s="160"/>
    </row>
    <row r="85" spans="1:9" s="69" customFormat="1" ht="32.25" customHeight="1" x14ac:dyDescent="0.45">
      <c r="B85" s="158">
        <f>+B84+0.1</f>
        <v>10.299999999999999</v>
      </c>
      <c r="C85" s="46" t="s">
        <v>405</v>
      </c>
      <c r="D85" s="159" t="s">
        <v>13</v>
      </c>
      <c r="E85" s="160" t="s">
        <v>26</v>
      </c>
      <c r="F85" s="87"/>
      <c r="G85" s="88"/>
      <c r="H85" s="88"/>
      <c r="I85" s="160"/>
    </row>
    <row r="86" spans="1:9" s="40" customFormat="1" ht="15.6" customHeight="1" x14ac:dyDescent="0.45">
      <c r="A86" s="69"/>
      <c r="B86" s="43">
        <v>11</v>
      </c>
      <c r="C86" s="45" t="s">
        <v>42</v>
      </c>
      <c r="D86" s="41"/>
      <c r="E86" s="41"/>
      <c r="F86" s="105"/>
      <c r="G86" s="106"/>
      <c r="H86" s="41"/>
      <c r="I86" s="41"/>
    </row>
    <row r="87" spans="1:9" s="40" customFormat="1" ht="15.75" x14ac:dyDescent="0.45">
      <c r="A87" s="69"/>
      <c r="B87" s="17">
        <f>+B86+0.1</f>
        <v>11.1</v>
      </c>
      <c r="C87" s="46" t="s">
        <v>43</v>
      </c>
      <c r="D87" s="3" t="s">
        <v>13</v>
      </c>
      <c r="E87" s="78" t="s">
        <v>26</v>
      </c>
      <c r="F87" s="107"/>
      <c r="G87" s="106"/>
      <c r="H87" s="84"/>
      <c r="I87" s="78"/>
    </row>
    <row r="88" spans="1:9" s="69" customFormat="1" ht="15.75" x14ac:dyDescent="0.45">
      <c r="B88" s="158">
        <f>B87+0.1</f>
        <v>11.2</v>
      </c>
      <c r="C88" s="46" t="s">
        <v>406</v>
      </c>
      <c r="D88" s="159" t="s">
        <v>13</v>
      </c>
      <c r="E88" s="160" t="s">
        <v>26</v>
      </c>
      <c r="F88" s="161"/>
      <c r="G88" s="162"/>
      <c r="H88" s="88"/>
      <c r="I88" s="160"/>
    </row>
    <row r="89" spans="1:9" s="40" customFormat="1" ht="15.75" x14ac:dyDescent="0.45">
      <c r="A89" s="69"/>
      <c r="B89" s="17">
        <f>B88+0.1</f>
        <v>11.299999999999999</v>
      </c>
      <c r="C89" s="46" t="s">
        <v>44</v>
      </c>
      <c r="D89" s="3" t="s">
        <v>13</v>
      </c>
      <c r="E89" s="78" t="s">
        <v>45</v>
      </c>
      <c r="F89" s="107"/>
      <c r="G89" s="106"/>
      <c r="H89" s="84"/>
      <c r="I89" s="78"/>
    </row>
    <row r="90" spans="1:9" s="40" customFormat="1" ht="17.45" customHeight="1" x14ac:dyDescent="0.45">
      <c r="A90" s="69"/>
      <c r="B90" s="37">
        <v>12</v>
      </c>
      <c r="C90" s="44" t="s">
        <v>46</v>
      </c>
      <c r="D90" s="21"/>
      <c r="E90" s="82"/>
      <c r="F90" s="110"/>
      <c r="G90" s="106"/>
      <c r="H90" s="86"/>
      <c r="I90" s="82"/>
    </row>
    <row r="91" spans="1:9" s="40" customFormat="1" x14ac:dyDescent="0.45">
      <c r="A91" s="69"/>
      <c r="B91" s="17">
        <f>B90+0.1</f>
        <v>12.1</v>
      </c>
      <c r="C91" s="46" t="s">
        <v>47</v>
      </c>
      <c r="D91" s="78" t="s">
        <v>13</v>
      </c>
      <c r="E91" s="78" t="s">
        <v>26</v>
      </c>
      <c r="F91" s="107"/>
      <c r="G91" s="106"/>
      <c r="H91" s="84"/>
      <c r="I91" s="78"/>
    </row>
    <row r="92" spans="1:9" s="40" customFormat="1" ht="81.75" customHeight="1" x14ac:dyDescent="0.45">
      <c r="A92" s="69"/>
      <c r="B92" s="17">
        <f>B91+0.1</f>
        <v>12.2</v>
      </c>
      <c r="C92" s="46" t="s">
        <v>48</v>
      </c>
      <c r="D92" s="78" t="s">
        <v>13</v>
      </c>
      <c r="E92" s="78" t="s">
        <v>26</v>
      </c>
      <c r="F92" s="107"/>
      <c r="G92" s="106"/>
      <c r="H92" s="34" t="s">
        <v>365</v>
      </c>
      <c r="I92" s="78"/>
    </row>
    <row r="93" spans="1:9" s="40" customFormat="1" x14ac:dyDescent="0.45">
      <c r="A93" s="69"/>
      <c r="B93" s="17">
        <f>B92+0.1</f>
        <v>12.299999999999999</v>
      </c>
      <c r="C93" s="46" t="s">
        <v>49</v>
      </c>
      <c r="D93" s="78" t="s">
        <v>13</v>
      </c>
      <c r="E93" s="78" t="s">
        <v>26</v>
      </c>
      <c r="F93" s="107"/>
      <c r="G93" s="106"/>
      <c r="H93" s="84"/>
      <c r="I93" s="78"/>
    </row>
    <row r="94" spans="1:9" s="40" customFormat="1" ht="88.5" customHeight="1" x14ac:dyDescent="0.45">
      <c r="A94" s="69"/>
      <c r="B94" s="17">
        <f>B93+0.1</f>
        <v>12.399999999999999</v>
      </c>
      <c r="C94" s="46" t="s">
        <v>50</v>
      </c>
      <c r="D94" s="78" t="s">
        <v>13</v>
      </c>
      <c r="E94" s="78" t="s">
        <v>26</v>
      </c>
      <c r="F94" s="107"/>
      <c r="G94" s="106"/>
      <c r="H94" s="34" t="s">
        <v>366</v>
      </c>
      <c r="I94" s="78"/>
    </row>
    <row r="95" spans="1:9" ht="20.25" customHeight="1" x14ac:dyDescent="0.45">
      <c r="B95" s="18"/>
      <c r="C95" s="49" t="s">
        <v>51</v>
      </c>
      <c r="D95" s="11"/>
      <c r="E95" s="54"/>
      <c r="F95" s="11"/>
      <c r="G95" s="80"/>
      <c r="H95" s="58"/>
      <c r="I95" s="7"/>
    </row>
    <row r="96" spans="1:9" ht="20.25" customHeight="1" x14ac:dyDescent="0.45">
      <c r="B96" s="18"/>
      <c r="C96" s="49" t="s">
        <v>52</v>
      </c>
      <c r="D96" s="11"/>
      <c r="E96" s="54"/>
      <c r="F96" s="11"/>
      <c r="G96" s="80"/>
      <c r="H96" s="58"/>
      <c r="I96" s="7"/>
    </row>
    <row r="97" spans="2:9" ht="7.9" customHeight="1" x14ac:dyDescent="0.45">
      <c r="B97" s="12"/>
      <c r="C97" s="50"/>
      <c r="D97" s="9"/>
      <c r="E97" s="55"/>
      <c r="F97" s="9"/>
      <c r="G97" s="81"/>
      <c r="H97" s="59"/>
      <c r="I97" s="10"/>
    </row>
    <row r="98" spans="2:9" ht="24.75" customHeight="1" x14ac:dyDescent="0.45">
      <c r="B98" s="12"/>
      <c r="C98" s="48" t="s">
        <v>53</v>
      </c>
      <c r="D98" s="4"/>
      <c r="E98" s="52"/>
      <c r="F98" s="4"/>
      <c r="I98" s="1"/>
    </row>
    <row r="99" spans="2:9" ht="19.899999999999999" customHeight="1" x14ac:dyDescent="0.45">
      <c r="B99" s="12"/>
      <c r="C99" s="48" t="s">
        <v>54</v>
      </c>
      <c r="D99" s="4"/>
      <c r="E99" s="52"/>
      <c r="F99" s="4"/>
      <c r="I99" s="1"/>
    </row>
    <row r="100" spans="2:9" ht="31.15" customHeight="1" x14ac:dyDescent="0.45">
      <c r="B100" s="12"/>
      <c r="C100" s="48"/>
      <c r="D100" s="4"/>
      <c r="E100" s="52"/>
      <c r="F100" s="13" t="s">
        <v>55</v>
      </c>
      <c r="I100" s="1"/>
    </row>
    <row r="101" spans="2:9" ht="24.75" customHeight="1" x14ac:dyDescent="0.45">
      <c r="B101" s="12"/>
      <c r="C101" s="48" t="s">
        <v>56</v>
      </c>
      <c r="D101" s="4"/>
      <c r="E101" s="52"/>
      <c r="F101" s="13" t="s">
        <v>57</v>
      </c>
      <c r="I101" s="1"/>
    </row>
    <row r="102" spans="2:9" x14ac:dyDescent="0.45">
      <c r="C102" s="48" t="s">
        <v>58</v>
      </c>
    </row>
    <row r="103" spans="2:9" x14ac:dyDescent="0.45">
      <c r="B103" s="99" t="s">
        <v>59</v>
      </c>
      <c r="C103" s="100"/>
      <c r="D103" s="100"/>
      <c r="E103" s="100"/>
      <c r="F103" s="100"/>
      <c r="G103" s="100"/>
      <c r="H103" s="100"/>
      <c r="I103" s="10"/>
    </row>
    <row r="104" spans="2:9" ht="19.5" customHeight="1" x14ac:dyDescent="0.45">
      <c r="B104" s="29"/>
      <c r="C104" s="101" t="s">
        <v>401</v>
      </c>
      <c r="D104" s="102"/>
      <c r="E104" s="103"/>
      <c r="F104" s="103"/>
      <c r="G104" s="103"/>
      <c r="H104" s="103"/>
      <c r="I104" s="14"/>
    </row>
    <row r="105" spans="2:9" ht="28.15" customHeight="1" x14ac:dyDescent="0.45">
      <c r="B105" s="12"/>
      <c r="C105" s="104"/>
      <c r="D105" s="102"/>
      <c r="E105" s="103"/>
      <c r="F105" s="103"/>
      <c r="G105" s="103"/>
      <c r="H105" s="103"/>
      <c r="I105" s="1"/>
    </row>
    <row r="106" spans="2:9" ht="16.149999999999999" customHeight="1" x14ac:dyDescent="0.45">
      <c r="B106" s="20"/>
      <c r="C106" s="51"/>
      <c r="D106" s="19"/>
      <c r="E106" s="56"/>
      <c r="F106" s="80"/>
      <c r="G106" s="80"/>
      <c r="H106" s="58"/>
      <c r="I106" s="7"/>
    </row>
    <row r="107" spans="2:9" hidden="1" x14ac:dyDescent="0.45">
      <c r="B107" s="30" t="s">
        <v>60</v>
      </c>
      <c r="D107"/>
    </row>
    <row r="108" spans="2:9" hidden="1" x14ac:dyDescent="0.45">
      <c r="B108" s="31" t="s">
        <v>61</v>
      </c>
      <c r="D108"/>
    </row>
    <row r="109" spans="2:9" ht="70.5" hidden="1" customHeight="1" x14ac:dyDescent="0.45">
      <c r="B109" s="32" t="s">
        <v>62</v>
      </c>
      <c r="C109" s="34" t="s">
        <v>63</v>
      </c>
      <c r="D109" s="32" t="s">
        <v>64</v>
      </c>
      <c r="E109" s="32" t="s">
        <v>65</v>
      </c>
      <c r="F109" s="32"/>
      <c r="G109" s="33"/>
      <c r="H109" s="34" t="s">
        <v>66</v>
      </c>
      <c r="I109" s="32"/>
    </row>
    <row r="110" spans="2:9" ht="43.5" hidden="1" customHeight="1" x14ac:dyDescent="0.45">
      <c r="B110" s="32" t="s">
        <v>67</v>
      </c>
      <c r="C110" s="34" t="s">
        <v>68</v>
      </c>
      <c r="D110" s="32" t="s">
        <v>64</v>
      </c>
      <c r="E110" s="32" t="s">
        <v>69</v>
      </c>
      <c r="F110" s="32"/>
      <c r="G110" s="33"/>
      <c r="H110" s="34" t="s">
        <v>70</v>
      </c>
      <c r="I110" s="32"/>
    </row>
    <row r="111" spans="2:9" ht="63" hidden="1" customHeight="1" x14ac:dyDescent="0.45">
      <c r="B111" s="32" t="s">
        <v>71</v>
      </c>
      <c r="C111" s="34" t="s">
        <v>72</v>
      </c>
      <c r="D111" s="32" t="s">
        <v>64</v>
      </c>
      <c r="E111" s="32" t="s">
        <v>73</v>
      </c>
      <c r="F111" s="32"/>
      <c r="G111" s="33"/>
      <c r="H111" s="34"/>
      <c r="I111" s="32"/>
    </row>
    <row r="112" spans="2:9" ht="67.5" hidden="1" customHeight="1" x14ac:dyDescent="0.45">
      <c r="B112" s="32" t="s">
        <v>74</v>
      </c>
      <c r="C112" s="34" t="s">
        <v>75</v>
      </c>
      <c r="D112" s="32" t="s">
        <v>64</v>
      </c>
      <c r="E112" s="32" t="s">
        <v>76</v>
      </c>
      <c r="F112" s="32"/>
      <c r="G112" s="33"/>
      <c r="H112" s="34"/>
      <c r="I112" s="32"/>
    </row>
    <row r="113" spans="2:9" ht="50.25" hidden="1" customHeight="1" x14ac:dyDescent="0.45">
      <c r="B113" s="32" t="s">
        <v>77</v>
      </c>
      <c r="C113" s="34" t="s">
        <v>39</v>
      </c>
      <c r="D113" s="32" t="s">
        <v>64</v>
      </c>
      <c r="E113" s="32" t="s">
        <v>78</v>
      </c>
      <c r="F113" s="32"/>
      <c r="G113" s="33"/>
      <c r="H113" s="34" t="s">
        <v>79</v>
      </c>
      <c r="I113" s="32"/>
    </row>
    <row r="114" spans="2:9" hidden="1" x14ac:dyDescent="0.45">
      <c r="B114" s="31" t="s">
        <v>80</v>
      </c>
      <c r="D114"/>
    </row>
    <row r="115" spans="2:9" ht="28.5" hidden="1" x14ac:dyDescent="0.45">
      <c r="B115" s="32" t="s">
        <v>81</v>
      </c>
      <c r="C115" s="34" t="s">
        <v>82</v>
      </c>
      <c r="D115" s="32" t="s">
        <v>64</v>
      </c>
      <c r="E115" s="32" t="s">
        <v>83</v>
      </c>
      <c r="F115" s="32"/>
      <c r="G115" s="33"/>
      <c r="H115" s="34" t="s">
        <v>84</v>
      </c>
      <c r="I115" s="32"/>
    </row>
    <row r="116" spans="2:9" ht="28.5" hidden="1" x14ac:dyDescent="0.45">
      <c r="B116" s="32" t="s">
        <v>85</v>
      </c>
      <c r="C116" s="34" t="s">
        <v>86</v>
      </c>
      <c r="D116" s="32" t="s">
        <v>64</v>
      </c>
      <c r="E116" s="32" t="s">
        <v>87</v>
      </c>
      <c r="F116" s="32"/>
      <c r="G116" s="33"/>
      <c r="H116" s="34" t="s">
        <v>88</v>
      </c>
      <c r="I116" s="32"/>
    </row>
    <row r="117" spans="2:9" ht="28.5" hidden="1" x14ac:dyDescent="0.45">
      <c r="B117" s="32" t="s">
        <v>89</v>
      </c>
      <c r="C117" s="34" t="s">
        <v>90</v>
      </c>
      <c r="D117" s="32" t="s">
        <v>64</v>
      </c>
      <c r="E117" s="32" t="s">
        <v>91</v>
      </c>
      <c r="F117" s="32"/>
      <c r="G117" s="33"/>
      <c r="H117" s="34" t="s">
        <v>92</v>
      </c>
      <c r="I117" s="32"/>
    </row>
    <row r="118" spans="2:9" hidden="1" x14ac:dyDescent="0.45">
      <c r="B118" s="32" t="s">
        <v>93</v>
      </c>
      <c r="C118" s="34" t="s">
        <v>42</v>
      </c>
      <c r="D118" s="32" t="s">
        <v>64</v>
      </c>
      <c r="E118" s="32" t="s">
        <v>94</v>
      </c>
      <c r="F118" s="32"/>
      <c r="G118" s="33"/>
      <c r="H118" s="34" t="s">
        <v>95</v>
      </c>
      <c r="I118" s="32"/>
    </row>
    <row r="119" spans="2:9" hidden="1" x14ac:dyDescent="0.45">
      <c r="B119" s="31" t="s">
        <v>96</v>
      </c>
      <c r="D119"/>
    </row>
    <row r="120" spans="2:9" hidden="1" x14ac:dyDescent="0.45">
      <c r="B120" s="32" t="s">
        <v>97</v>
      </c>
      <c r="C120" s="34" t="s">
        <v>98</v>
      </c>
      <c r="D120" s="32" t="s">
        <v>64</v>
      </c>
      <c r="E120" s="32" t="s">
        <v>99</v>
      </c>
      <c r="F120" s="32"/>
      <c r="G120" s="33"/>
      <c r="H120" s="34" t="s">
        <v>100</v>
      </c>
      <c r="I120" s="32"/>
    </row>
    <row r="121" spans="2:9" hidden="1" x14ac:dyDescent="0.45">
      <c r="B121" s="32" t="s">
        <v>101</v>
      </c>
      <c r="C121" s="34" t="s">
        <v>102</v>
      </c>
      <c r="D121" s="32" t="s">
        <v>64</v>
      </c>
      <c r="E121" s="32" t="s">
        <v>103</v>
      </c>
      <c r="F121" s="32"/>
      <c r="G121" s="33"/>
      <c r="H121" s="34" t="s">
        <v>104</v>
      </c>
      <c r="I121" s="32"/>
    </row>
    <row r="122" spans="2:9" ht="28.5" hidden="1" x14ac:dyDescent="0.45">
      <c r="B122" s="32" t="s">
        <v>105</v>
      </c>
      <c r="C122" s="34" t="s">
        <v>106</v>
      </c>
      <c r="D122" s="32" t="s">
        <v>64</v>
      </c>
      <c r="E122" s="32" t="s">
        <v>107</v>
      </c>
      <c r="F122" s="32"/>
      <c r="G122" s="33"/>
      <c r="H122" s="34" t="s">
        <v>108</v>
      </c>
      <c r="I122" s="32"/>
    </row>
    <row r="123" spans="2:9" ht="28.5" hidden="1" x14ac:dyDescent="0.45">
      <c r="B123" s="32" t="s">
        <v>109</v>
      </c>
      <c r="C123" s="34" t="s">
        <v>110</v>
      </c>
      <c r="D123" s="32" t="s">
        <v>64</v>
      </c>
      <c r="E123" s="32" t="s">
        <v>111</v>
      </c>
      <c r="F123" s="32"/>
      <c r="G123" s="33"/>
      <c r="H123" s="34" t="s">
        <v>112</v>
      </c>
      <c r="I123" s="32"/>
    </row>
    <row r="124" spans="2:9" hidden="1" x14ac:dyDescent="0.45">
      <c r="B124" s="32" t="s">
        <v>113</v>
      </c>
      <c r="C124" s="34" t="s">
        <v>114</v>
      </c>
      <c r="D124" s="32" t="s">
        <v>64</v>
      </c>
      <c r="E124" s="32" t="s">
        <v>115</v>
      </c>
      <c r="F124" s="32"/>
      <c r="G124" s="33"/>
      <c r="H124" s="34" t="s">
        <v>116</v>
      </c>
      <c r="I124" s="32"/>
    </row>
    <row r="125" spans="2:9" hidden="1" x14ac:dyDescent="0.45">
      <c r="B125" s="32" t="s">
        <v>117</v>
      </c>
      <c r="C125" s="34" t="s">
        <v>118</v>
      </c>
      <c r="D125" s="32" t="s">
        <v>64</v>
      </c>
      <c r="E125" s="32" t="s">
        <v>119</v>
      </c>
      <c r="F125" s="32"/>
      <c r="G125" s="33"/>
      <c r="H125" s="34" t="s">
        <v>120</v>
      </c>
      <c r="I125" s="32"/>
    </row>
    <row r="126" spans="2:9" hidden="1" x14ac:dyDescent="0.45">
      <c r="B126" s="31" t="s">
        <v>121</v>
      </c>
      <c r="D126"/>
    </row>
    <row r="127" spans="2:9" hidden="1" x14ac:dyDescent="0.45">
      <c r="B127" s="32" t="s">
        <v>122</v>
      </c>
      <c r="C127" s="34" t="s">
        <v>123</v>
      </c>
      <c r="D127" s="32" t="s">
        <v>64</v>
      </c>
      <c r="E127" s="32" t="s">
        <v>357</v>
      </c>
      <c r="F127" s="32"/>
      <c r="G127" s="33"/>
      <c r="H127" s="34" t="s">
        <v>124</v>
      </c>
      <c r="I127" s="32"/>
    </row>
    <row r="128" spans="2:9" hidden="1" x14ac:dyDescent="0.45">
      <c r="B128" s="32" t="s">
        <v>125</v>
      </c>
      <c r="C128" s="34" t="s">
        <v>126</v>
      </c>
      <c r="D128" s="32" t="s">
        <v>64</v>
      </c>
      <c r="E128" s="32" t="s">
        <v>127</v>
      </c>
      <c r="F128" s="32"/>
      <c r="G128" s="33"/>
      <c r="H128" s="34" t="s">
        <v>128</v>
      </c>
      <c r="I128" s="32"/>
    </row>
    <row r="129" spans="2:9" ht="28.5" hidden="1" x14ac:dyDescent="0.45">
      <c r="B129" s="32" t="s">
        <v>129</v>
      </c>
      <c r="C129" s="34" t="s">
        <v>130</v>
      </c>
      <c r="D129" s="32" t="s">
        <v>64</v>
      </c>
      <c r="E129" s="32" t="s">
        <v>131</v>
      </c>
      <c r="F129" s="32"/>
      <c r="G129" s="33"/>
      <c r="H129" s="34" t="s">
        <v>132</v>
      </c>
      <c r="I129" s="32"/>
    </row>
    <row r="130" spans="2:9" hidden="1" x14ac:dyDescent="0.45">
      <c r="B130" s="32" t="s">
        <v>133</v>
      </c>
      <c r="C130" s="34" t="s">
        <v>134</v>
      </c>
      <c r="D130" s="32" t="s">
        <v>64</v>
      </c>
      <c r="E130" s="32" t="s">
        <v>135</v>
      </c>
      <c r="F130" s="32"/>
      <c r="G130" s="33"/>
      <c r="H130" s="34" t="s">
        <v>136</v>
      </c>
      <c r="I130" s="32"/>
    </row>
    <row r="131" spans="2:9" hidden="1" x14ac:dyDescent="0.45">
      <c r="B131" s="32" t="s">
        <v>137</v>
      </c>
      <c r="C131" s="34" t="s">
        <v>138</v>
      </c>
      <c r="D131" s="32" t="s">
        <v>64</v>
      </c>
      <c r="E131" s="32" t="s">
        <v>139</v>
      </c>
      <c r="F131" s="32"/>
      <c r="G131" s="33"/>
      <c r="H131" s="34" t="s">
        <v>140</v>
      </c>
      <c r="I131" s="32"/>
    </row>
    <row r="132" spans="2:9" hidden="1" x14ac:dyDescent="0.45">
      <c r="B132" s="31" t="s">
        <v>141</v>
      </c>
      <c r="D132"/>
    </row>
    <row r="133" spans="2:9" hidden="1" x14ac:dyDescent="0.45">
      <c r="B133" s="32" t="s">
        <v>142</v>
      </c>
      <c r="C133" s="34" t="s">
        <v>143</v>
      </c>
      <c r="D133" s="32" t="s">
        <v>64</v>
      </c>
      <c r="E133" s="32" t="s">
        <v>144</v>
      </c>
      <c r="F133" s="32"/>
      <c r="G133" s="33"/>
      <c r="H133" s="34" t="s">
        <v>145</v>
      </c>
      <c r="I133" s="32"/>
    </row>
    <row r="134" spans="2:9" hidden="1" x14ac:dyDescent="0.45">
      <c r="B134" s="32" t="s">
        <v>146</v>
      </c>
      <c r="C134" s="34" t="s">
        <v>147</v>
      </c>
      <c r="D134" s="32" t="s">
        <v>148</v>
      </c>
      <c r="E134" s="32" t="s">
        <v>149</v>
      </c>
      <c r="F134" s="32"/>
      <c r="G134" s="33"/>
      <c r="H134" s="34" t="s">
        <v>150</v>
      </c>
      <c r="I134" s="32"/>
    </row>
    <row r="135" spans="2:9" hidden="1" x14ac:dyDescent="0.45">
      <c r="B135" s="32" t="s">
        <v>151</v>
      </c>
      <c r="C135" s="34" t="s">
        <v>152</v>
      </c>
      <c r="D135" s="32" t="s">
        <v>153</v>
      </c>
      <c r="E135" s="32" t="s">
        <v>154</v>
      </c>
      <c r="F135" s="32"/>
      <c r="G135" s="33"/>
      <c r="H135" s="34" t="s">
        <v>155</v>
      </c>
      <c r="I135" s="32"/>
    </row>
    <row r="136" spans="2:9" hidden="1" x14ac:dyDescent="0.45">
      <c r="B136" s="32" t="s">
        <v>156</v>
      </c>
      <c r="C136" s="34" t="s">
        <v>157</v>
      </c>
      <c r="D136" s="32" t="s">
        <v>64</v>
      </c>
      <c r="E136" s="32" t="s">
        <v>158</v>
      </c>
      <c r="F136" s="32"/>
      <c r="G136" s="33"/>
      <c r="H136" s="34" t="s">
        <v>159</v>
      </c>
      <c r="I136" s="32"/>
    </row>
    <row r="137" spans="2:9" hidden="1" x14ac:dyDescent="0.45">
      <c r="B137" s="31" t="s">
        <v>160</v>
      </c>
      <c r="D137"/>
    </row>
    <row r="138" spans="2:9" ht="28.5" hidden="1" x14ac:dyDescent="0.45">
      <c r="B138" s="32" t="s">
        <v>161</v>
      </c>
      <c r="C138" s="34" t="s">
        <v>162</v>
      </c>
      <c r="D138" s="32" t="s">
        <v>64</v>
      </c>
      <c r="E138" s="32" t="s">
        <v>163</v>
      </c>
      <c r="F138" s="32"/>
      <c r="G138" s="33"/>
      <c r="H138" s="34" t="s">
        <v>164</v>
      </c>
      <c r="I138" s="32"/>
    </row>
    <row r="139" spans="2:9" ht="28.5" hidden="1" x14ac:dyDescent="0.45">
      <c r="B139" s="32" t="s">
        <v>165</v>
      </c>
      <c r="C139" s="34" t="s">
        <v>166</v>
      </c>
      <c r="D139" s="32" t="s">
        <v>64</v>
      </c>
      <c r="E139" s="32" t="s">
        <v>167</v>
      </c>
      <c r="F139" s="32"/>
      <c r="G139" s="33"/>
      <c r="H139" s="34"/>
      <c r="I139" s="32"/>
    </row>
    <row r="140" spans="2:9" hidden="1" x14ac:dyDescent="0.45">
      <c r="B140" s="32" t="s">
        <v>168</v>
      </c>
      <c r="C140" s="34" t="s">
        <v>169</v>
      </c>
      <c r="D140" s="32" t="s">
        <v>64</v>
      </c>
      <c r="E140" s="32" t="s">
        <v>170</v>
      </c>
      <c r="F140" s="32"/>
      <c r="G140" s="33"/>
      <c r="H140" s="34"/>
      <c r="I140" s="32"/>
    </row>
    <row r="141" spans="2:9" ht="28.5" hidden="1" x14ac:dyDescent="0.45">
      <c r="B141" s="32" t="s">
        <v>171</v>
      </c>
      <c r="C141" s="34" t="s">
        <v>172</v>
      </c>
      <c r="D141" s="32" t="s">
        <v>64</v>
      </c>
      <c r="E141" s="32" t="s">
        <v>173</v>
      </c>
      <c r="F141" s="32"/>
      <c r="G141" s="33"/>
      <c r="H141" s="34"/>
      <c r="I141" s="32"/>
    </row>
    <row r="142" spans="2:9" hidden="1" x14ac:dyDescent="0.45">
      <c r="B142" t="s">
        <v>174</v>
      </c>
      <c r="D142"/>
    </row>
    <row r="143" spans="2:9" hidden="1" x14ac:dyDescent="0.45"/>
  </sheetData>
  <mergeCells count="81">
    <mergeCell ref="F55:G55"/>
    <mergeCell ref="F11:G11"/>
    <mergeCell ref="C2:G3"/>
    <mergeCell ref="H2:I2"/>
    <mergeCell ref="H3:I3"/>
    <mergeCell ref="C4:G5"/>
    <mergeCell ref="H4:I4"/>
    <mergeCell ref="H5:I5"/>
    <mergeCell ref="B6:D7"/>
    <mergeCell ref="H6:I6"/>
    <mergeCell ref="B8:I8"/>
    <mergeCell ref="F9:G9"/>
    <mergeCell ref="F10:G10"/>
    <mergeCell ref="F23:G23"/>
    <mergeCell ref="F12:G12"/>
    <mergeCell ref="F13:G13"/>
    <mergeCell ref="F14:G14"/>
    <mergeCell ref="F15:G15"/>
    <mergeCell ref="F16:G16"/>
    <mergeCell ref="F17:G17"/>
    <mergeCell ref="F18:G18"/>
    <mergeCell ref="F19:G19"/>
    <mergeCell ref="F20:G20"/>
    <mergeCell ref="F21:G21"/>
    <mergeCell ref="F22:G22"/>
    <mergeCell ref="F25:G25"/>
    <mergeCell ref="L26:L49"/>
    <mergeCell ref="F27:G27"/>
    <mergeCell ref="F28:G28"/>
    <mergeCell ref="F29:G29"/>
    <mergeCell ref="F30:G30"/>
    <mergeCell ref="F36:G36"/>
    <mergeCell ref="F42:G42"/>
    <mergeCell ref="F26:G26"/>
    <mergeCell ref="F31:G35"/>
    <mergeCell ref="F37:G41"/>
    <mergeCell ref="F43:G43"/>
    <mergeCell ref="F54:G54"/>
    <mergeCell ref="F45:G45"/>
    <mergeCell ref="F44:G44"/>
    <mergeCell ref="F50:G50"/>
    <mergeCell ref="F51:G51"/>
    <mergeCell ref="F52:G52"/>
    <mergeCell ref="F53:G53"/>
    <mergeCell ref="F46:G49"/>
    <mergeCell ref="F61:G61"/>
    <mergeCell ref="F88:G88"/>
    <mergeCell ref="F89:G89"/>
    <mergeCell ref="F90:G90"/>
    <mergeCell ref="F91:G91"/>
    <mergeCell ref="F77:G77"/>
    <mergeCell ref="F78:G78"/>
    <mergeCell ref="F82:G82"/>
    <mergeCell ref="F86:G86"/>
    <mergeCell ref="F87:G87"/>
    <mergeCell ref="F62:G62"/>
    <mergeCell ref="F63:G63"/>
    <mergeCell ref="F64:G64"/>
    <mergeCell ref="F65:G65"/>
    <mergeCell ref="F71:G71"/>
    <mergeCell ref="F66:G66"/>
    <mergeCell ref="F56:G56"/>
    <mergeCell ref="F57:G57"/>
    <mergeCell ref="F58:G58"/>
    <mergeCell ref="F59:G59"/>
    <mergeCell ref="F60:G60"/>
    <mergeCell ref="F94:G94"/>
    <mergeCell ref="B103:H103"/>
    <mergeCell ref="C104:H104"/>
    <mergeCell ref="C105:H105"/>
    <mergeCell ref="F92:G92"/>
    <mergeCell ref="F93:G93"/>
    <mergeCell ref="F73:G73"/>
    <mergeCell ref="F74:G74"/>
    <mergeCell ref="F75:G75"/>
    <mergeCell ref="F76:G76"/>
    <mergeCell ref="F67:G67"/>
    <mergeCell ref="F68:G68"/>
    <mergeCell ref="F69:G69"/>
    <mergeCell ref="F70:G70"/>
    <mergeCell ref="F72:G72"/>
  </mergeCells>
  <printOptions horizontalCentered="1"/>
  <pageMargins left="0.11811023622047249" right="0" top="0.74803149606299213" bottom="0.35433070866141742" header="0.31496062992125978" footer="0.11811023622047249"/>
  <pageSetup scale="39" fitToHeight="2" orientation="portrait" r:id="rId1"/>
  <headerFooter>
    <oddFooter>&amp;RPágina &amp;Pde&amp;N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29615FDC6939F4F8A52951FE15E31B5" ma:contentTypeVersion="14" ma:contentTypeDescription="Crear nuevo documento." ma:contentTypeScope="" ma:versionID="b5546d1c0882209ce28c017797866004">
  <xsd:schema xmlns:xsd="http://www.w3.org/2001/XMLSchema" xmlns:xs="http://www.w3.org/2001/XMLSchema" xmlns:p="http://schemas.microsoft.com/office/2006/metadata/properties" xmlns:ns2="46c9b9a6-8a82-4353-975f-ea86624183bf" xmlns:ns3="e584598d-6830-4731-9a79-f4005aa2be7a" targetNamespace="http://schemas.microsoft.com/office/2006/metadata/properties" ma:root="true" ma:fieldsID="2dc4a3d78f7cc124b2aa68f4e98a6a5d" ns2:_="" ns3:_="">
    <xsd:import namespace="46c9b9a6-8a82-4353-975f-ea86624183bf"/>
    <xsd:import namespace="e584598d-6830-4731-9a79-f4005aa2be7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b9a6-8a82-4353-975f-ea86624183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42a9a89f-6a02-4c4d-8060-90220261128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_Flow_SignoffStatus" ma:index="21"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84598d-6830-4731-9a79-f4005aa2be7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15fb9f7-982e-4c46-bcbd-c3f75a691987}" ma:internalName="TaxCatchAll" ma:showField="CatchAllData" ma:web="e584598d-6830-4731-9a79-f4005aa2be7a">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6c9b9a6-8a82-4353-975f-ea86624183bf">
      <Terms xmlns="http://schemas.microsoft.com/office/infopath/2007/PartnerControls"/>
    </lcf76f155ced4ddcb4097134ff3c332f>
    <_Flow_SignoffStatus xmlns="46c9b9a6-8a82-4353-975f-ea86624183bf" xsi:nil="true"/>
    <TaxCatchAll xmlns="e584598d-6830-4731-9a79-f4005aa2be7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892689-306C-4D4B-AD37-37829B0022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b9a6-8a82-4353-975f-ea86624183bf"/>
    <ds:schemaRef ds:uri="e584598d-6830-4731-9a79-f4005aa2be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049CE6-A8DC-49EF-B80F-D6F26CA23C1C}">
  <ds:schemaRefs>
    <ds:schemaRef ds:uri="http://purl.org/dc/terms/"/>
    <ds:schemaRef ds:uri="http://www.w3.org/XML/1998/namespace"/>
    <ds:schemaRef ds:uri="http://schemas.microsoft.com/office/2006/metadata/properties"/>
    <ds:schemaRef ds:uri="http://purl.org/dc/elements/1.1/"/>
    <ds:schemaRef ds:uri="http://purl.org/dc/dcmitype/"/>
    <ds:schemaRef ds:uri="http://schemas.microsoft.com/office/2006/documentManagement/types"/>
    <ds:schemaRef ds:uri="46c9b9a6-8a82-4353-975f-ea86624183bf"/>
    <ds:schemaRef ds:uri="http://schemas.microsoft.com/office/infopath/2007/PartnerControls"/>
    <ds:schemaRef ds:uri="http://schemas.openxmlformats.org/package/2006/metadata/core-properties"/>
    <ds:schemaRef ds:uri="e584598d-6830-4731-9a79-f4005aa2be7a"/>
  </ds:schemaRefs>
</ds:datastoreItem>
</file>

<file path=customXml/itemProps3.xml><?xml version="1.0" encoding="utf-8"?>
<ds:datastoreItem xmlns:ds="http://schemas.openxmlformats.org/officeDocument/2006/customXml" ds:itemID="{281EE368-8708-4FD6-953C-CF3627EA0D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GATEWAY</vt:lpstr>
      <vt:lpstr>NODO DE TELEGESTION</vt:lpstr>
      <vt:lpstr>HES-TELEME </vt:lpstr>
      <vt:lpstr>GATEWAY!Área_de_impresión</vt:lpstr>
      <vt:lpstr>'HES-TELEME '!Área_de_impresión</vt:lpstr>
      <vt:lpstr>'NODO DE TELEGESTION'!Área_de_impresión</vt:lpstr>
      <vt:lpstr>GATEWAY!Títulos_a_imprimir</vt:lpstr>
      <vt:lpstr>'HES-TELEME '!Títulos_a_imprimir</vt:lpstr>
      <vt:lpstr>'NODO DE TELEGESTION'!Títulos_a_imprimir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Alfredo Oria Acosta" &lt;roria@consejounificado.gob.do&gt;</dc:creator>
  <cp:lastModifiedBy>Enilka Hernández Reyes</cp:lastModifiedBy>
  <cp:lastPrinted>2025-09-03T15:02:57Z</cp:lastPrinted>
  <dcterms:created xsi:type="dcterms:W3CDTF">2011-08-22T12:20:19Z</dcterms:created>
  <dcterms:modified xsi:type="dcterms:W3CDTF">2026-07-08T19:34:24Z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0x010100229615FDC6939F4F8A52951FE15E31B5</vt:lpwstr>
  </property>
</Properties>
</file>