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mgobdo-my.sharepoint.com/personal/jose_nunez_mem_gob_do/Documents/Desktop/"/>
    </mc:Choice>
  </mc:AlternateContent>
  <xr:revisionPtr revIDLastSave="0" documentId="8_{9557BBD1-A9AB-45A2-A79C-170B547FEFD1}" xr6:coauthVersionLast="47" xr6:coauthVersionMax="47" xr10:uidLastSave="{00000000-0000-0000-0000-000000000000}"/>
  <bookViews>
    <workbookView xWindow="-120" yWindow="-120" windowWidth="20730" windowHeight="11160" xr2:uid="{582E345B-45F9-4B72-807D-47F989C74B0A}"/>
  </bookViews>
  <sheets>
    <sheet name="INV 1ER TRIMESTRE ENE-MAR 2026" sheetId="1" r:id="rId1"/>
  </sheets>
  <definedNames>
    <definedName name="_xlnm._FilterDatabase" localSheetId="0" hidden="1">'INV 1ER TRIMESTRE ENE-MAR 2026'!$A$4:$H$281</definedName>
    <definedName name="_xlnm.Print_Area" localSheetId="0">'INV 1ER TRIMESTRE ENE-MAR 2026'!$A$1:$H$289</definedName>
    <definedName name="_xlnm.Print_Titles" localSheetId="0">'INV 1ER TRIMESTRE ENE-MAR 2026'!$4:$4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5" i="1"/>
  <c r="H282" i="1" l="1"/>
</calcChain>
</file>

<file path=xl/sharedStrings.xml><?xml version="1.0" encoding="utf-8"?>
<sst xmlns="http://schemas.openxmlformats.org/spreadsheetml/2006/main" count="572" uniqueCount="307">
  <si>
    <t xml:space="preserve">Periodo de Adquisición
</t>
  </si>
  <si>
    <t>Fecha de registro</t>
  </si>
  <si>
    <t>Código Institucional</t>
  </si>
  <si>
    <t>Descripción del activo o bien</t>
  </si>
  <si>
    <t>Unidad de Medida</t>
  </si>
  <si>
    <t>Costo Unitario</t>
  </si>
  <si>
    <t>26/06/2025</t>
  </si>
  <si>
    <t>27/06/2025</t>
  </si>
  <si>
    <t>UNIDAD</t>
  </si>
  <si>
    <t xml:space="preserve">ACEITUNA SIN SEMILLA VERDE LATA 350 GRS </t>
  </si>
  <si>
    <t>ACEITUNA Y ALCAPARRA</t>
  </si>
  <si>
    <t xml:space="preserve">ACEITE DE 1/2 GALON </t>
  </si>
  <si>
    <t xml:space="preserve">UNIDAD </t>
  </si>
  <si>
    <t>AGUA DE BOTELLON</t>
  </si>
  <si>
    <t>AGUA EN BOTELLA 16.9 ONZ 20/1</t>
  </si>
  <si>
    <t>FARDO</t>
  </si>
  <si>
    <t xml:space="preserve">AGUA MINERAL CARBONATADA 330 ML </t>
  </si>
  <si>
    <t>ALCOHOL 70%</t>
  </si>
  <si>
    <t>GALON</t>
  </si>
  <si>
    <t xml:space="preserve">AJO AGRANEL </t>
  </si>
  <si>
    <t xml:space="preserve">LB </t>
  </si>
  <si>
    <t xml:space="preserve">ALAMBRE DE GOMA 12/2 HILO DE COBRE </t>
  </si>
  <si>
    <t>FT</t>
  </si>
  <si>
    <t xml:space="preserve">ALAMBRE LIGADURA DE ALUMINO #4 </t>
  </si>
  <si>
    <t>AMBIENTADOR EN PASTA</t>
  </si>
  <si>
    <t>AMBIENTADOR EN SPRAY</t>
  </si>
  <si>
    <t>AMBIENTADOR EN SPRAY CON DISPENSADOR</t>
  </si>
  <si>
    <t>ARCHIVO ACORDEONES PLÁSTICOS</t>
  </si>
  <si>
    <t xml:space="preserve">ARROZ SACO DE 100 LB </t>
  </si>
  <si>
    <t>AZUCAR BLANCA 5 LIBRAS</t>
  </si>
  <si>
    <t>PAQUETE</t>
  </si>
  <si>
    <t>AZUCAR PARDA 5 LIBRAS</t>
  </si>
  <si>
    <t xml:space="preserve">ATOMIZADOR  PLASTICO  32 ONZAS </t>
  </si>
  <si>
    <t xml:space="preserve">POTE </t>
  </si>
  <si>
    <t xml:space="preserve">AVENA 650 GR </t>
  </si>
  <si>
    <t>BACALAO</t>
  </si>
  <si>
    <t xml:space="preserve">BANDEJA DE ESCRITORIO PLASTICA </t>
  </si>
  <si>
    <t>BANDERITAS ADHESIVAS INDICADORAS DE FIRMAS 50/1</t>
  </si>
  <si>
    <t>BANDERITAS ADHESIVAS INDICADORAS DE HOJAS</t>
  </si>
  <si>
    <t>BANDITA DE GOMA</t>
  </si>
  <si>
    <t>CAJA</t>
  </si>
  <si>
    <t xml:space="preserve">BATERIA 12 VDC </t>
  </si>
  <si>
    <t xml:space="preserve">BOLIGRAFO AZUL </t>
  </si>
  <si>
    <t xml:space="preserve">BOLIGRAFO NEGRO </t>
  </si>
  <si>
    <t xml:space="preserve">BOLIGRAFO ROJO </t>
  </si>
  <si>
    <t>BORRADOR PIZARRA BLANCA</t>
  </si>
  <si>
    <t xml:space="preserve">BRILLO VERDE </t>
  </si>
  <si>
    <t xml:space="preserve">BOTAS DE SEGURIDAD DE GOMA </t>
  </si>
  <si>
    <t xml:space="preserve">BOTAS DE SEGURIDAD CON PUNTERA DE COMPOSITE Y ANTIPERFORANTE </t>
  </si>
  <si>
    <t xml:space="preserve">CASABE  NATURAL PEQUEÑO 12/1 </t>
  </si>
  <si>
    <t>CAFE 1 LIBRA</t>
  </si>
  <si>
    <t>CAJA DE CARTON CON TAPA  15 X 12 X 10</t>
  </si>
  <si>
    <t>CAJA NORMALIZADA  TIPO BULTO 12 X 15 X 5</t>
  </si>
  <si>
    <t>CAJA PLASTICA CON TAPA 74.01 CMS X 38.1CN</t>
  </si>
  <si>
    <t>CARPETA 1 PULG COLOR BLANCO DE 3 AROS</t>
  </si>
  <si>
    <t xml:space="preserve">CARPETA BLANCA 1 1/2 PULGADA </t>
  </si>
  <si>
    <t xml:space="preserve">CARPETA BLANCA 2 PULGADA </t>
  </si>
  <si>
    <t xml:space="preserve">CARPETA BLANCA 3 PULGADA </t>
  </si>
  <si>
    <t xml:space="preserve">CARPETA BLANCA 4 PULGADA </t>
  </si>
  <si>
    <t xml:space="preserve">CARPETA BLANCA 5 PULGADA </t>
  </si>
  <si>
    <t xml:space="preserve"> 20/03/2026 </t>
  </si>
  <si>
    <t xml:space="preserve">CABLE DE SEGURIDAD #16004 MATERIAL DE ACERO NIQUEL </t>
  </si>
  <si>
    <t>CASCOS DE SEGURIDAD</t>
  </si>
  <si>
    <t xml:space="preserve">CEBOLLA AGRANEL </t>
  </si>
  <si>
    <t>CEPILLO DE PARED</t>
  </si>
  <si>
    <t xml:space="preserve">CANELA ENTERA </t>
  </si>
  <si>
    <t xml:space="preserve">CAPOTE </t>
  </si>
  <si>
    <t xml:space="preserve">CLAVO DULCE </t>
  </si>
  <si>
    <t>CHINCHETAS</t>
  </si>
  <si>
    <t xml:space="preserve">CINTA ADHESIVA DE 2 PULG </t>
  </si>
  <si>
    <t>CINTA ADHESIVA TRANSPARENTE  1/2''</t>
  </si>
  <si>
    <t>CINTA ADHESIVA TRANSPARENTE 3/4</t>
  </si>
  <si>
    <t>CLIP BILLETERO 1/2 PULGADA</t>
  </si>
  <si>
    <t>CLIP BILLETERO 19MM</t>
  </si>
  <si>
    <t>CLIP BILLETERO 25MM</t>
  </si>
  <si>
    <t>CLIP BILLETERO 32MM</t>
  </si>
  <si>
    <t>CLIP BILLETEROS 41MM</t>
  </si>
  <si>
    <t>CLIP BILLETEROS 51MM</t>
  </si>
  <si>
    <t>CLIP JUMBO METALICO 50MM</t>
  </si>
  <si>
    <t>CLIP STANDARD  33MM</t>
  </si>
  <si>
    <t>CLORO GRANULADO SDIC 55 ( 325 GR ) CUBETA</t>
  </si>
  <si>
    <t>TANQUE</t>
  </si>
  <si>
    <t>CLORO</t>
  </si>
  <si>
    <t>COCOA</t>
  </si>
  <si>
    <t xml:space="preserve">COCOA DE 1/2 LB FUNDA </t>
  </si>
  <si>
    <t>CORRECTOR LIQUIDO</t>
  </si>
  <si>
    <t>COMPUTADORA (NE) DELL PRO SLrM (QCSI250) CI5/5.0GHZ TURBO/I6GB/5I2GB</t>
  </si>
  <si>
    <t xml:space="preserve">COMPI]TADORA  DELL PRO SLIM PLUS (QBSI25O) CI7 ULTR' TURBO/32CB/5I2GB </t>
  </si>
  <si>
    <t xml:space="preserve">CONECTOR DE EMPALME NO.2 AWG </t>
  </si>
  <si>
    <t>CREMA PARA CAFÉ 16 OZ (CREMORA)</t>
  </si>
  <si>
    <t>CUBETA</t>
  </si>
  <si>
    <t>CUBETA DE TRAPEAR CON ESPRIMIDOR</t>
  </si>
  <si>
    <t>CUCHARA DESECHABLE 25/1</t>
  </si>
  <si>
    <t xml:space="preserve">CHULETA AHUMADA </t>
  </si>
  <si>
    <t>DESINCRUSTANTE DE PISO</t>
  </si>
  <si>
    <t>DESINFECTANTE DE MANOS ALCOHOL EN GEL</t>
  </si>
  <si>
    <t>DESINFECTANTE LIQUIDO</t>
  </si>
  <si>
    <t>DESTUPIDOR DE INODORO</t>
  </si>
  <si>
    <t>DETERGENTE EN POLVO 400 GRAMOS</t>
  </si>
  <si>
    <t>DISPENSADOR DE JABON</t>
  </si>
  <si>
    <t>DISPENSADOR DE PAPEL TOALLA</t>
  </si>
  <si>
    <t>DISPENSADOR DE PAPEL DE BAÑO</t>
  </si>
  <si>
    <t>DISPENSADOR P/CINTA 2 PULGADAS</t>
  </si>
  <si>
    <t>DISPENSADOR P/CINTA 3/4 PULGADAS</t>
  </si>
  <si>
    <t>EGA LIQUIDA</t>
  </si>
  <si>
    <t xml:space="preserve">ESCOBA #32 DE NYLON CON PALO </t>
  </si>
  <si>
    <t>ESCOBILLA DE INODORO</t>
  </si>
  <si>
    <t>ESCOBILLON BARRENDERO</t>
  </si>
  <si>
    <t>ESCURRIDOR DE GOMA CON SU PALO</t>
  </si>
  <si>
    <t xml:space="preserve">ESPAGUETTIS 1LB </t>
  </si>
  <si>
    <t>ESPONJA PARA FREGAR</t>
  </si>
  <si>
    <t>ESPUMA LIMPIADORA 650ML</t>
  </si>
  <si>
    <t>ESTACIONES MODULARES TOPE EN MELAI\iIINA 1 .20 X O.7O I\,4</t>
  </si>
  <si>
    <t>ETIQUETA REDONDA FLUORESCENTE AMARILLA 3/4 500/1</t>
  </si>
  <si>
    <t>ETIQUETA REDONDA FLUORESCENTE VERDE 3/4 500/1</t>
  </si>
  <si>
    <t>ETIQUETA REDONDA ROJA 3/4 500/1</t>
  </si>
  <si>
    <t>ETIQUETAS PARA FOLDERS  200/1</t>
  </si>
  <si>
    <t xml:space="preserve">FAJAS DE SEGURIDAD LARGE </t>
  </si>
  <si>
    <t xml:space="preserve">FELPA AZUL </t>
  </si>
  <si>
    <t xml:space="preserve">FELPA NEGRA </t>
  </si>
  <si>
    <t xml:space="preserve">FELPA ROJA </t>
  </si>
  <si>
    <t xml:space="preserve">FECULA DE MAIZ 2.5KG </t>
  </si>
  <si>
    <t xml:space="preserve">FIDEOS 1 LB </t>
  </si>
  <si>
    <t xml:space="preserve">FOLDER C/ BOLSILLO SATINADO AZUL TAMAÑO CARTA </t>
  </si>
  <si>
    <t>04//03/2026</t>
  </si>
  <si>
    <t xml:space="preserve">FOLDER C/ BOLSILLO SATINADO BLANCO TAMAÑO CARTA </t>
  </si>
  <si>
    <t>FOLDER DE COLORES  8 1/2 X 11  100/1</t>
  </si>
  <si>
    <t>FOLDER MANILA  8 1/2 X 13 100/1</t>
  </si>
  <si>
    <t>FOLDER MANILA 8 1/2 X 11 100/1</t>
  </si>
  <si>
    <t>FOLDER PARTITION MARRON</t>
  </si>
  <si>
    <t>FUNDA 20 GALONES (100/1)</t>
  </si>
  <si>
    <t>FUNDA 30 GALONES  (100/1)</t>
  </si>
  <si>
    <t>FUNDA 5 GALONES (100/1)</t>
  </si>
  <si>
    <t>FUNDA 55 GALONES  (100/1)</t>
  </si>
  <si>
    <t xml:space="preserve">FLUCULANTE ALGUICIDA PARA PICINA </t>
  </si>
  <si>
    <t xml:space="preserve">FLUCULANTE LIQUIDO </t>
  </si>
  <si>
    <t xml:space="preserve">GASOIL DIESEL OPTIMO </t>
  </si>
  <si>
    <t>GALLETA DE SODA 20/1</t>
  </si>
  <si>
    <t>GALLETA PICNIC  SALADITAS 12/1</t>
  </si>
  <si>
    <t xml:space="preserve">GALLETAS DE CACAO RELLENA DE CREMA  </t>
  </si>
  <si>
    <t xml:space="preserve">GEL ANTIBACTERIAL PARA DISPENSADOR </t>
  </si>
  <si>
    <t>GRAPAS ESTÁNDAR</t>
  </si>
  <si>
    <t>GRAPA INDUSTRIAL</t>
  </si>
  <si>
    <t>GRAPADORA</t>
  </si>
  <si>
    <t>GUANTES  NEGROS FUERTES PARA FREGAR</t>
  </si>
  <si>
    <t>PAR</t>
  </si>
  <si>
    <t>GUANTES QUIRURGICOS 100/1</t>
  </si>
  <si>
    <t xml:space="preserve">GUANTES DE CUERO CARNAZA DOBLE PALMA </t>
  </si>
  <si>
    <t xml:space="preserve">GUANTES PARA OPERADORES DE MOTOSIERRA </t>
  </si>
  <si>
    <t xml:space="preserve">GUANTILLAS </t>
  </si>
  <si>
    <t xml:space="preserve">GUANDULES 425 GR </t>
  </si>
  <si>
    <t>HUEVOS 30/1</t>
  </si>
  <si>
    <t xml:space="preserve">CARTON </t>
  </si>
  <si>
    <t xml:space="preserve">HABICHUELAS ROJA 425 GR </t>
  </si>
  <si>
    <t xml:space="preserve">HARINA DE MAIZ 1 LB </t>
  </si>
  <si>
    <t xml:space="preserve">INSECTICIDA AMPLIO ESPETRO DE ACCION PROLONGADO AL LAVADO POR LLUVIAS Y RADIACCION SOLAR </t>
  </si>
  <si>
    <t xml:space="preserve">HERBICIDA SUPER GRAMASAN 20SL </t>
  </si>
  <si>
    <t xml:space="preserve">INSECTICIDA PARA PLAGAS CLORPIRIFOS </t>
  </si>
  <si>
    <t xml:space="preserve">LT </t>
  </si>
  <si>
    <t>HERBICIDA FOSFONICO GLYSOFATO SISTEMICO POSTEMERGENTE</t>
  </si>
  <si>
    <t xml:space="preserve">HERBICIDA FENOXI 2-4-D TOTENFORTE 72SL HERBICIDA SELECTIVO </t>
  </si>
  <si>
    <t xml:space="preserve">HERBICIDA BIPIRILIGIO QUEMANTE HERBICIDA DE CONTACTO PARA DESTRUIR LAS PARTES VERDES DE LAS PLANTAS EN PRESENCIA DE LUZZ SOLAR </t>
  </si>
  <si>
    <t xml:space="preserve">HERBICIDA 35.6 SISTEMATICO PARA CONTROL DE MALEZAS EN CULTIVOS </t>
  </si>
  <si>
    <t xml:space="preserve">JAMON EN BOLA </t>
  </si>
  <si>
    <t>JABON EN ESPUMA DE MANO 800ML</t>
  </si>
  <si>
    <t>JABON LIQUIDO DE MANO</t>
  </si>
  <si>
    <t xml:space="preserve">JABON DE BAÑO </t>
  </si>
  <si>
    <t>JABON LIQUIDO LAVAPLATOS</t>
  </si>
  <si>
    <t xml:space="preserve">JUGO DE 1 LITRO </t>
  </si>
  <si>
    <t>JUGOS DE FRUTAS SURTIDOS TETRAPACK 200ML 24/1</t>
  </si>
  <si>
    <t xml:space="preserve">LANILLA BLANCA DE  20 YARDAS </t>
  </si>
  <si>
    <t xml:space="preserve">LAPIZ DE CARBÓN </t>
  </si>
  <si>
    <t xml:space="preserve">LECHE DE 1 LITRO </t>
  </si>
  <si>
    <t>LECHE EVAPORADA</t>
  </si>
  <si>
    <t xml:space="preserve">LATA </t>
  </si>
  <si>
    <t xml:space="preserve">LIBRETA PEQUEÑA 5*8 </t>
  </si>
  <si>
    <t xml:space="preserve">LIBRETA BLANCA 8 1/2 X11 </t>
  </si>
  <si>
    <t>LIBRO RECORD DE 300 PAGINAS</t>
  </si>
  <si>
    <t>LIBRO RECORD DE 500 PAGINAS</t>
  </si>
  <si>
    <t>LIMPIADOR DE GOMAS PARA PISOS</t>
  </si>
  <si>
    <t>LIMPIADOR EN ESPUMA DE 22 ONZ</t>
  </si>
  <si>
    <t>LIMPIADOR LIQUIDO DE CERAMICA</t>
  </si>
  <si>
    <t xml:space="preserve">LONGANIZA </t>
  </si>
  <si>
    <t>LB</t>
  </si>
  <si>
    <t xml:space="preserve">LUMINARIAS TIPO LED DE 200W A 265 VOLTIOS </t>
  </si>
  <si>
    <t xml:space="preserve">MAYONESA 1/2 GALON </t>
  </si>
  <si>
    <t xml:space="preserve">MAIZ GRANDE 425 GR </t>
  </si>
  <si>
    <t>MANDILES DESECHABLES CAJA DE 100</t>
  </si>
  <si>
    <t xml:space="preserve">MANTEQUILLA MARGARINA </t>
  </si>
  <si>
    <t>MARCADOR PARA PIZARRA AZUL</t>
  </si>
  <si>
    <t>MARCADOR PARA PIZARRA NEGRO</t>
  </si>
  <si>
    <t>MARCADOR PARA PIZARRA ROJO</t>
  </si>
  <si>
    <t>MARCADOR PERMANENTE ROJO</t>
  </si>
  <si>
    <t>MARCADOR PERMANTE AZUL</t>
  </si>
  <si>
    <t xml:space="preserve">MARCADOR PERMANTE NEGRO </t>
  </si>
  <si>
    <t>MASCARILLA QUIRURJICAS DESECHABLES 50/1</t>
  </si>
  <si>
    <t xml:space="preserve">CAJA </t>
  </si>
  <si>
    <t xml:space="preserve">MASCARILLA KN 95 </t>
  </si>
  <si>
    <t>MATA MOSQUITOS  2 EN 1   600ML</t>
  </si>
  <si>
    <t>MATA MOSQUITOS 400CC</t>
  </si>
  <si>
    <t>MATA MOSQUITOS 400ML</t>
  </si>
  <si>
    <t>MONITOR FLAT DELL PRO PLUS  24 PULG</t>
  </si>
  <si>
    <t xml:space="preserve">OREGANO 3.2 ONZ </t>
  </si>
  <si>
    <t>NOTAS ADHESIVAS 1 1/2 X2</t>
  </si>
  <si>
    <t>NOTAS ADHESIVAS 2X3</t>
  </si>
  <si>
    <t>NOTAS ADHESIVAS 3X3</t>
  </si>
  <si>
    <t>NOTAS ADHESIVAS 3X5</t>
  </si>
  <si>
    <t>PAN DE SANDWICH</t>
  </si>
  <si>
    <t xml:space="preserve">PAPAS CONGELADAS </t>
  </si>
  <si>
    <t>PAPEL ALUMINIO 91.4 M X 30.4 CM 100 YDS X 12"</t>
  </si>
  <si>
    <t>PAPEL BOND 11 X 17</t>
  </si>
  <si>
    <t>RESMAS</t>
  </si>
  <si>
    <t>PAPEL BOND 8 1/2 X 11</t>
  </si>
  <si>
    <t>PAPEL BOND 8 1/2 X 13</t>
  </si>
  <si>
    <t>PAPEL BOND 8 1/2 X 14</t>
  </si>
  <si>
    <t>PAPEL DE BAÑO  JUMBO 12/1</t>
  </si>
  <si>
    <t>PAPEL DE OPALINA 8 1/2 X 11  250/1</t>
  </si>
  <si>
    <t xml:space="preserve">PAPEL FILM TRANSPARENTE 100FT + 30FT </t>
  </si>
  <si>
    <t>PAPEL TOALLA  6/1 PARA DISPENSADOR</t>
  </si>
  <si>
    <t xml:space="preserve">POSTE DE MADERA </t>
  </si>
  <si>
    <t>PEGAMENTO EN BARRA</t>
  </si>
  <si>
    <t>PEGAMENTO EN GEL</t>
  </si>
  <si>
    <t xml:space="preserve">PERFORADORA DE 3 HOYOS </t>
  </si>
  <si>
    <t>PIEDRA DE OLOR</t>
  </si>
  <si>
    <t>25/03/206</t>
  </si>
  <si>
    <t xml:space="preserve">POLLO CONGELADO </t>
  </si>
  <si>
    <t xml:space="preserve">PROTECTOR DE HOJAS 100/1 </t>
  </si>
  <si>
    <t>PLATO DESECHABLE #6 25/1</t>
  </si>
  <si>
    <t>PLATO DESECHABLE #9 25/1</t>
  </si>
  <si>
    <t>PLUMERO PARA DESPOLVAR</t>
  </si>
  <si>
    <t xml:space="preserve">QUESO GOUDA BARRA DE 5 LB </t>
  </si>
  <si>
    <t xml:space="preserve">QUESO AMARILLO </t>
  </si>
  <si>
    <t>RECOGEDOR DE BASURA</t>
  </si>
  <si>
    <t>FREFRIGERANTE R22</t>
  </si>
  <si>
    <t>REFRIGERANTE R134A  30 LB</t>
  </si>
  <si>
    <t xml:space="preserve">FREFRIGERANTE R410 </t>
  </si>
  <si>
    <t xml:space="preserve">REDECILLAS DESECHABLES </t>
  </si>
  <si>
    <t xml:space="preserve">REGLA PLASTICA 12 PULG </t>
  </si>
  <si>
    <t>RESALTADOR AMARILLO</t>
  </si>
  <si>
    <t>RESALTADOR AZUL</t>
  </si>
  <si>
    <t xml:space="preserve">RESALTADOR NARANJA </t>
  </si>
  <si>
    <t xml:space="preserve">RESALTADOR ROSADO </t>
  </si>
  <si>
    <t>RESALTADOR VERDE</t>
  </si>
  <si>
    <t xml:space="preserve">REVISTERO METALICO </t>
  </si>
  <si>
    <t>REVISTERO PLASTICO</t>
  </si>
  <si>
    <t>ROLLO DE PAPEL P/SUMADORA</t>
  </si>
  <si>
    <t>SALAMI GENOA PREMIUM 5 LBRA</t>
  </si>
  <si>
    <t>SALSA DE TOMATE 225 GR</t>
  </si>
  <si>
    <t xml:space="preserve">SALSA CHINA 150 ML </t>
  </si>
  <si>
    <t xml:space="preserve">SAL MOLIDA </t>
  </si>
  <si>
    <t xml:space="preserve">SALCHICHAS 24/1 </t>
  </si>
  <si>
    <t xml:space="preserve">PAQUETE </t>
  </si>
  <si>
    <t>SACA GRAPAS</t>
  </si>
  <si>
    <t xml:space="preserve">SARDINA EN ACEITE DE SOYA </t>
  </si>
  <si>
    <t>SARDINA EN SALSA DE TOMATE 225 GR</t>
  </si>
  <si>
    <t xml:space="preserve">SAZON EN POLVO 200 GR </t>
  </si>
  <si>
    <t>SERVILLETA 500/1</t>
  </si>
  <si>
    <t>SERVILLETA DOBLE HOJA 100/1</t>
  </si>
  <si>
    <t xml:space="preserve">SET DE ESCRITORIO DE 6 PIEZAS METAL </t>
  </si>
  <si>
    <t xml:space="preserve">SOBRE DE CARTA #10 </t>
  </si>
  <si>
    <t xml:space="preserve">SOBRE MANILA PEQUEÑO 5*8 500/1 </t>
  </si>
  <si>
    <t xml:space="preserve">SOBRE MANILA 8.5*11 500/1 </t>
  </si>
  <si>
    <t xml:space="preserve">SOBRE MANILA 10*15 </t>
  </si>
  <si>
    <t xml:space="preserve">SOBRE MANILA 14 X 17 </t>
  </si>
  <si>
    <t xml:space="preserve">SOBRE MANILA 9 X 12 </t>
  </si>
  <si>
    <t>SOPITA 48/1</t>
  </si>
  <si>
    <t>SUAPER  #32</t>
  </si>
  <si>
    <t>SUAPER INDUSTRIAL CON SU PALO</t>
  </si>
  <si>
    <t>SUSTITUTO DE AZUCAR 100/1</t>
  </si>
  <si>
    <t>SUSTITUTO DE AZUCAR 1000/1</t>
  </si>
  <si>
    <t xml:space="preserve">TARJETAS DE PRESENTACION </t>
  </si>
  <si>
    <t xml:space="preserve">TABLA DE APOYO </t>
  </si>
  <si>
    <t xml:space="preserve">TAPE DE VINIL </t>
  </si>
  <si>
    <t>TARJETAS DE COMBUSTIBLE</t>
  </si>
  <si>
    <t>TE CURCUMA Y JENGIBRE 20/1</t>
  </si>
  <si>
    <t>TE FRIO 5 LIBRA</t>
  </si>
  <si>
    <t>TE FRUTOS ROJOS 20/1</t>
  </si>
  <si>
    <t>TE JENGIBRE Y LIMÓN 20/1</t>
  </si>
  <si>
    <t>TE MANZANILLA Y MIEL 20/1</t>
  </si>
  <si>
    <t>TE VERDE CON LIMON 25/1</t>
  </si>
  <si>
    <t xml:space="preserve">TE NARANJA Y CANELA 20/1 </t>
  </si>
  <si>
    <t>TENEDOR DESECHABLE 25/1</t>
  </si>
  <si>
    <t>TICKETS DE COMBUSTIBLE 1000</t>
  </si>
  <si>
    <t>TICKETS DE COMBUSTIBLE 200</t>
  </si>
  <si>
    <t>TICKETS DE COMBUSTIBLE 2000</t>
  </si>
  <si>
    <t>TICKETS DE COMBUSTIBLE 500</t>
  </si>
  <si>
    <t>TINTA PARA SELLO COLOR AZUL</t>
  </si>
  <si>
    <t>TINTA PARA SELLO COLOR NEGRO</t>
  </si>
  <si>
    <t>TINTA PARA SELLO COLOR VERDE</t>
  </si>
  <si>
    <t>TUNA EN ACEITE 142 GR</t>
  </si>
  <si>
    <t>TOALLA DE COCINA MICROFIBRA</t>
  </si>
  <si>
    <t>VASO DE PAPEL #5  50/1</t>
  </si>
  <si>
    <t>VASO DE PAPEL #10  50/1</t>
  </si>
  <si>
    <t>VASO DE PAPEL #10  20/1</t>
  </si>
  <si>
    <t>VASO PLASTICO #10,  50/1</t>
  </si>
  <si>
    <t xml:space="preserve">VARILLAS DE ANCLAJE 5/8*8 SIMPLE </t>
  </si>
  <si>
    <t>VASO PLASTICO #5 50/1</t>
  </si>
  <si>
    <t xml:space="preserve">VEGETALES MIXTOS 425 GR </t>
  </si>
  <si>
    <t xml:space="preserve">VINAGRE 517 ML </t>
  </si>
  <si>
    <t xml:space="preserve">GALON </t>
  </si>
  <si>
    <t xml:space="preserve">ZAFACON 12L </t>
  </si>
  <si>
    <t>ZAFACON 50L</t>
  </si>
  <si>
    <t>Existencia</t>
  </si>
  <si>
    <t>Valor total</t>
  </si>
  <si>
    <t>Enero a Marzo 2026</t>
  </si>
  <si>
    <t>REPORTE DE INVENTARIO DE ALMACEN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</si>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</sst>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ahoma"/>
      <family val="2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3" fillId="0" borderId="1" xfId="1" applyFont="1" applyFill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2" fillId="0" borderId="0" xfId="0" applyFont="1" applyBorder="1" applyAlignment="1">
      <alignment horizontal="left"/>
    </xf>
    <xf numFmtId="14" fontId="3" fillId="0" borderId="1" xfId="0" quotePrefix="1" applyNumberFormat="1" applyFont="1" applyFill="1" applyBorder="1" applyAlignment="1">
      <alignment horizontal="left"/>
    </xf>
    <xf numFmtId="14" fontId="3" fillId="0" borderId="0" xfId="0" quotePrefix="1" applyNumberFormat="1" applyFont="1" applyFill="1" applyBorder="1" applyAlignment="1">
      <alignment horizontal="center"/>
    </xf>
    <xf numFmtId="14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164" fontId="7" fillId="4" borderId="4" xfId="2" applyNumberFormat="1" applyFont="1" applyFill="1" applyBorder="1" applyAlignment="1">
      <alignment horizontal="center"/>
    </xf>
    <xf numFmtId="44" fontId="7" fillId="4" borderId="5" xfId="2" applyFont="1" applyFill="1" applyBorder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43" fontId="4" fillId="3" borderId="3" xfId="1" applyFont="1" applyFill="1" applyBorder="1" applyAlignment="1">
      <alignment horizontal="center" wrapText="1"/>
    </xf>
    <xf numFmtId="43" fontId="4" fillId="2" borderId="6" xfId="1" applyFont="1" applyFill="1" applyBorder="1" applyAlignment="1">
      <alignment horizontal="center" wrapText="1"/>
    </xf>
    <xf numFmtId="14" fontId="3" fillId="0" borderId="7" xfId="0" quotePrefix="1" applyNumberFormat="1" applyFont="1" applyFill="1" applyBorder="1" applyAlignment="1">
      <alignment horizontal="center"/>
    </xf>
    <xf numFmtId="43" fontId="3" fillId="0" borderId="8" xfId="1" applyNumberFormat="1" applyFont="1" applyFill="1" applyBorder="1" applyAlignment="1">
      <alignment vertical="center"/>
    </xf>
    <xf numFmtId="14" fontId="3" fillId="0" borderId="9" xfId="0" quotePrefix="1" applyNumberFormat="1" applyFont="1" applyFill="1" applyBorder="1" applyAlignment="1">
      <alignment horizontal="center"/>
    </xf>
    <xf numFmtId="14" fontId="3" fillId="0" borderId="10" xfId="0" quotePrefix="1" applyNumberFormat="1" applyFont="1" applyFill="1" applyBorder="1" applyAlignment="1">
      <alignment horizontal="left"/>
    </xf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vertical="center"/>
    </xf>
    <xf numFmtId="43" fontId="3" fillId="0" borderId="10" xfId="0" applyNumberFormat="1" applyFont="1" applyFill="1" applyBorder="1" applyAlignment="1">
      <alignment vertical="center"/>
    </xf>
    <xf numFmtId="43" fontId="3" fillId="0" borderId="10" xfId="1" applyFont="1" applyFill="1" applyBorder="1" applyAlignment="1"/>
    <xf numFmtId="43" fontId="3" fillId="0" borderId="11" xfId="1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638174</xdr:colOff>
      <xdr:row>2</xdr:row>
      <xdr:rowOff>285345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3C37E-DDFB-A978-D895-55FAF208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343024" cy="9901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282</xdr:row>
      <xdr:rowOff>76200</xdr:rowOff>
    </xdr:from>
    <xdr:to>
      <xdr:col>8</xdr:col>
      <xdr:colOff>171450</xdr:colOff>
      <xdr:row>289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80C7E7-63D9-A096-3613-3A64839C9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18"/>
        <a:stretch>
          <a:fillRect/>
        </a:stretch>
      </xdr:blipFill>
      <xdr:spPr>
        <a:xfrm>
          <a:off x="19050" y="99536250"/>
          <a:ext cx="10944225" cy="1314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918F09-02B5-436D-B242-4579B1158845}" name="Table1" displayName="Table1" ref="A4:H282" totalsRowShown="0" headerRowDxfId="9" dataDxfId="1" headerRowBorderDxfId="11" tableBorderDxfId="12" totalsRowBorderDxfId="10">
  <autoFilter ref="A4:H282" xr:uid="{9D918F09-02B5-436D-B242-4579B1158845}"/>
  <tableColumns count="8">
    <tableColumn id="1" xr3:uid="{1BAF9F21-0013-4C26-B7AB-57BB741D5155}" name="Periodo de Adquisición_x000a_" dataDxfId="8"/>
    <tableColumn id="2" xr3:uid="{8E8E5E5F-73EF-4CF8-97D1-B8331DD753B7}" name="Fecha de registro" dataDxfId="0"/>
    <tableColumn id="3" xr3:uid="{AC42BE5C-9210-4F1C-9180-D01B27630E95}" name="Código Institucional" dataDxfId="7"/>
    <tableColumn id="4" xr3:uid="{E0F745A5-9901-4359-96B5-1B645EEA3B08}" name="Descripción del activo o bien" dataDxfId="6"/>
    <tableColumn id="5" xr3:uid="{B9F738C2-AD19-4E15-A057-970D341C3A27}" name="Unidad de Medida" dataDxfId="5"/>
    <tableColumn id="6" xr3:uid="{82949B7D-C6E4-430F-914C-A871B4339E1B}" name="Existencia" dataDxfId="4"/>
    <tableColumn id="7" xr3:uid="{43F16E36-6C37-453E-B1A5-666DE99BF0FF}" name="Costo Unitario" dataDxfId="3" dataCellStyle="Comma"/>
    <tableColumn id="9" xr3:uid="{F6C562A5-08BE-4A74-99E3-1C5ACAB26627}" name="Valor total" dataDxfId="2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106D-3E89-4928-A502-3AA578923959}">
  <dimension ref="A1:U282"/>
  <sheetViews>
    <sheetView tabSelected="1" topLeftCell="A276" workbookViewId="0">
      <selection activeCell="I279" sqref="I279"/>
    </sheetView>
  </sheetViews>
  <sheetFormatPr defaultColWidth="11.42578125" defaultRowHeight="15" x14ac:dyDescent="0.25"/>
  <cols>
    <col min="1" max="1" width="14.28515625" style="2" bestFit="1" customWidth="1"/>
    <col min="2" max="2" width="14.5703125" style="3" customWidth="1"/>
    <col min="3" max="3" width="12.7109375" customWidth="1"/>
    <col min="4" max="4" width="54.7109375" customWidth="1"/>
    <col min="5" max="5" width="15.140625" customWidth="1"/>
    <col min="6" max="6" width="16.85546875" bestFit="1" customWidth="1"/>
    <col min="7" max="7" width="13.5703125" style="1" bestFit="1" customWidth="1"/>
    <col min="8" max="8" width="20" style="2" bestFit="1" customWidth="1"/>
  </cols>
  <sheetData>
    <row r="1" spans="1:8" ht="27.75" customHeight="1" x14ac:dyDescent="0.25">
      <c r="A1" s="5" t="s">
        <v>305</v>
      </c>
      <c r="B1" s="5"/>
      <c r="C1" s="5"/>
      <c r="D1" s="5"/>
      <c r="E1" s="5"/>
      <c r="F1" s="5"/>
      <c r="G1" s="5"/>
      <c r="H1" s="5"/>
    </row>
    <row r="2" spans="1:8" ht="27.75" customHeight="1" x14ac:dyDescent="0.25">
      <c r="A2" s="6" t="s">
        <v>304</v>
      </c>
      <c r="B2" s="6"/>
      <c r="C2" s="6"/>
      <c r="D2" s="6"/>
      <c r="E2" s="6"/>
      <c r="F2" s="6"/>
      <c r="G2" s="6"/>
      <c r="H2" s="6"/>
    </row>
    <row r="3" spans="1:8" ht="27.75" customHeight="1" thickBot="1" x14ac:dyDescent="0.3">
      <c r="A3" s="7"/>
      <c r="B3" s="12"/>
      <c r="C3" s="7"/>
      <c r="D3" s="7"/>
      <c r="E3" s="7"/>
      <c r="F3" s="7"/>
      <c r="G3" s="7"/>
      <c r="H3" s="7"/>
    </row>
    <row r="4" spans="1:8" ht="45" x14ac:dyDescent="0.25">
      <c r="A4" s="20" t="s">
        <v>0</v>
      </c>
      <c r="B4" s="21" t="s">
        <v>1</v>
      </c>
      <c r="C4" s="22" t="s">
        <v>2</v>
      </c>
      <c r="D4" s="21" t="s">
        <v>3</v>
      </c>
      <c r="E4" s="22" t="s">
        <v>4</v>
      </c>
      <c r="F4" s="22" t="s">
        <v>302</v>
      </c>
      <c r="G4" s="23" t="s">
        <v>5</v>
      </c>
      <c r="H4" s="24" t="s">
        <v>303</v>
      </c>
    </row>
    <row r="5" spans="1:8" ht="27.75" customHeight="1" x14ac:dyDescent="0.25">
      <c r="A5" s="25">
        <v>46068</v>
      </c>
      <c r="B5" s="13">
        <v>46068</v>
      </c>
      <c r="C5" s="8"/>
      <c r="D5" s="9" t="s">
        <v>11</v>
      </c>
      <c r="E5" s="9" t="s">
        <v>12</v>
      </c>
      <c r="F5" s="10">
        <v>38</v>
      </c>
      <c r="G5" s="4">
        <v>312.01</v>
      </c>
      <c r="H5" s="26">
        <f>+Table1[[#This Row],[Existencia]]+Table1[[#This Row],[Costo Unitario]]</f>
        <v>350.01</v>
      </c>
    </row>
    <row r="6" spans="1:8" ht="27.75" customHeight="1" x14ac:dyDescent="0.25">
      <c r="A6" s="25" t="s">
        <v>6</v>
      </c>
      <c r="B6" s="13" t="s">
        <v>7</v>
      </c>
      <c r="C6" s="8">
        <v>1004321</v>
      </c>
      <c r="D6" s="9" t="s">
        <v>9</v>
      </c>
      <c r="E6" s="9" t="s">
        <v>8</v>
      </c>
      <c r="F6" s="10">
        <v>5</v>
      </c>
      <c r="G6" s="4">
        <v>147.5</v>
      </c>
      <c r="H6" s="26">
        <f>+Table1[[#This Row],[Existencia]]+Table1[[#This Row],[Costo Unitario]]</f>
        <v>152.5</v>
      </c>
    </row>
    <row r="7" spans="1:8" ht="27.75" customHeight="1" x14ac:dyDescent="0.25">
      <c r="A7" s="25">
        <v>46071</v>
      </c>
      <c r="B7" s="13">
        <v>46071</v>
      </c>
      <c r="C7" s="8"/>
      <c r="D7" s="9" t="s">
        <v>10</v>
      </c>
      <c r="E7" s="9" t="s">
        <v>8</v>
      </c>
      <c r="F7" s="10">
        <v>15</v>
      </c>
      <c r="G7" s="4">
        <v>61.595999999999997</v>
      </c>
      <c r="H7" s="26">
        <f>+Table1[[#This Row],[Existencia]]+Table1[[#This Row],[Costo Unitario]]</f>
        <v>76.596000000000004</v>
      </c>
    </row>
    <row r="8" spans="1:8" ht="27.75" customHeight="1" x14ac:dyDescent="0.25">
      <c r="A8" s="25">
        <v>44252</v>
      </c>
      <c r="B8" s="13">
        <v>44255</v>
      </c>
      <c r="C8" s="8">
        <v>100488</v>
      </c>
      <c r="D8" s="9" t="s">
        <v>13</v>
      </c>
      <c r="E8" s="9" t="s">
        <v>8</v>
      </c>
      <c r="F8" s="10">
        <v>1190</v>
      </c>
      <c r="G8" s="4">
        <v>65</v>
      </c>
      <c r="H8" s="26">
        <f>+Table1[[#This Row],[Existencia]]+Table1[[#This Row],[Costo Unitario]]</f>
        <v>1255</v>
      </c>
    </row>
    <row r="9" spans="1:8" ht="27.75" customHeight="1" x14ac:dyDescent="0.25">
      <c r="A9" s="25">
        <v>44252</v>
      </c>
      <c r="B9" s="13">
        <v>44255</v>
      </c>
      <c r="C9" s="8">
        <v>100460</v>
      </c>
      <c r="D9" s="9" t="s">
        <v>14</v>
      </c>
      <c r="E9" s="9" t="s">
        <v>15</v>
      </c>
      <c r="F9" s="10">
        <v>739</v>
      </c>
      <c r="G9" s="4">
        <v>135</v>
      </c>
      <c r="H9" s="26">
        <f>+Table1[[#This Row],[Existencia]]+Table1[[#This Row],[Costo Unitario]]</f>
        <v>874</v>
      </c>
    </row>
    <row r="10" spans="1:8" ht="27.75" customHeight="1" x14ac:dyDescent="0.25">
      <c r="A10" s="25">
        <v>45288</v>
      </c>
      <c r="B10" s="13">
        <v>45289</v>
      </c>
      <c r="C10" s="8">
        <v>100316</v>
      </c>
      <c r="D10" s="9" t="s">
        <v>16</v>
      </c>
      <c r="E10" s="9" t="s">
        <v>8</v>
      </c>
      <c r="F10" s="10">
        <v>94</v>
      </c>
      <c r="G10" s="4">
        <v>38.94</v>
      </c>
      <c r="H10" s="26">
        <f>+Table1[[#This Row],[Existencia]]+Table1[[#This Row],[Costo Unitario]]</f>
        <v>132.94</v>
      </c>
    </row>
    <row r="11" spans="1:8" ht="27.75" customHeight="1" x14ac:dyDescent="0.25">
      <c r="A11" s="25">
        <v>46068</v>
      </c>
      <c r="B11" s="13">
        <v>46068</v>
      </c>
      <c r="C11" s="8"/>
      <c r="D11" s="9" t="s">
        <v>19</v>
      </c>
      <c r="E11" s="9" t="s">
        <v>20</v>
      </c>
      <c r="F11" s="10">
        <v>37</v>
      </c>
      <c r="G11" s="4">
        <v>194</v>
      </c>
      <c r="H11" s="26">
        <f>+Table1[[#This Row],[Existencia]]+Table1[[#This Row],[Costo Unitario]]</f>
        <v>231</v>
      </c>
    </row>
    <row r="12" spans="1:8" ht="27.75" customHeight="1" x14ac:dyDescent="0.25">
      <c r="A12" s="25">
        <v>46065</v>
      </c>
      <c r="B12" s="13">
        <v>46065</v>
      </c>
      <c r="C12" s="8"/>
      <c r="D12" s="9" t="s">
        <v>21</v>
      </c>
      <c r="E12" s="9" t="s">
        <v>22</v>
      </c>
      <c r="F12" s="10">
        <v>10000</v>
      </c>
      <c r="G12" s="4">
        <v>25.594799999999999</v>
      </c>
      <c r="H12" s="26">
        <f>+Table1[[#This Row],[Existencia]]+Table1[[#This Row],[Costo Unitario]]</f>
        <v>10025.594800000001</v>
      </c>
    </row>
    <row r="13" spans="1:8" ht="27.75" customHeight="1" x14ac:dyDescent="0.25">
      <c r="A13" s="25">
        <v>46036</v>
      </c>
      <c r="B13" s="13">
        <v>46050</v>
      </c>
      <c r="C13" s="8"/>
      <c r="D13" s="9" t="s">
        <v>23</v>
      </c>
      <c r="E13" s="9" t="s">
        <v>22</v>
      </c>
      <c r="F13" s="10">
        <v>8339</v>
      </c>
      <c r="G13" s="4">
        <v>20.059999999999999</v>
      </c>
      <c r="H13" s="26">
        <f>+Table1[[#This Row],[Existencia]]+Table1[[#This Row],[Costo Unitario]]</f>
        <v>8359.06</v>
      </c>
    </row>
    <row r="14" spans="1:8" ht="27.75" customHeight="1" x14ac:dyDescent="0.25">
      <c r="A14" s="25">
        <v>45646</v>
      </c>
      <c r="B14" s="13">
        <v>45648</v>
      </c>
      <c r="C14" s="8">
        <v>1000165</v>
      </c>
      <c r="D14" s="9" t="s">
        <v>17</v>
      </c>
      <c r="E14" s="9" t="s">
        <v>18</v>
      </c>
      <c r="F14" s="10">
        <v>15</v>
      </c>
      <c r="G14" s="4">
        <v>419.57431300000002</v>
      </c>
      <c r="H14" s="26">
        <f>+Table1[[#This Row],[Existencia]]+Table1[[#This Row],[Costo Unitario]]</f>
        <v>434.57431300000002</v>
      </c>
    </row>
    <row r="15" spans="1:8" ht="27.75" customHeight="1" x14ac:dyDescent="0.25">
      <c r="A15" s="25">
        <v>46065</v>
      </c>
      <c r="B15" s="13">
        <v>46065</v>
      </c>
      <c r="C15" s="8">
        <v>1000241</v>
      </c>
      <c r="D15" s="9" t="s">
        <v>24</v>
      </c>
      <c r="E15" s="9" t="s">
        <v>8</v>
      </c>
      <c r="F15" s="10">
        <v>267</v>
      </c>
      <c r="G15" s="4">
        <v>136.99799999999999</v>
      </c>
      <c r="H15" s="26">
        <f>+Table1[[#This Row],[Existencia]]+Table1[[#This Row],[Costo Unitario]]</f>
        <v>403.99799999999999</v>
      </c>
    </row>
    <row r="16" spans="1:8" ht="27.75" customHeight="1" x14ac:dyDescent="0.25">
      <c r="A16" s="25">
        <v>46064</v>
      </c>
      <c r="B16" s="13">
        <v>46064</v>
      </c>
      <c r="C16" s="8">
        <v>1000163</v>
      </c>
      <c r="D16" s="9" t="s">
        <v>25</v>
      </c>
      <c r="E16" s="9" t="s">
        <v>8</v>
      </c>
      <c r="F16" s="10">
        <v>216</v>
      </c>
      <c r="G16" s="4">
        <v>118.354</v>
      </c>
      <c r="H16" s="26">
        <f>+Table1[[#This Row],[Existencia]]+Table1[[#This Row],[Costo Unitario]]</f>
        <v>334.35399999999998</v>
      </c>
    </row>
    <row r="17" spans="1:8" ht="27.75" customHeight="1" x14ac:dyDescent="0.25">
      <c r="A17" s="25">
        <v>45616</v>
      </c>
      <c r="B17" s="13">
        <v>45618</v>
      </c>
      <c r="C17" s="8">
        <v>100489</v>
      </c>
      <c r="D17" s="9" t="s">
        <v>26</v>
      </c>
      <c r="E17" s="9" t="s">
        <v>8</v>
      </c>
      <c r="F17" s="10">
        <v>7</v>
      </c>
      <c r="G17" s="4">
        <v>590</v>
      </c>
      <c r="H17" s="26">
        <f>+Table1[[#This Row],[Existencia]]+Table1[[#This Row],[Costo Unitario]]</f>
        <v>597</v>
      </c>
    </row>
    <row r="18" spans="1:8" ht="27.75" customHeight="1" x14ac:dyDescent="0.25">
      <c r="A18" s="25">
        <v>44469</v>
      </c>
      <c r="B18" s="13">
        <v>44469</v>
      </c>
      <c r="C18" s="8">
        <v>1000013</v>
      </c>
      <c r="D18" s="9" t="s">
        <v>27</v>
      </c>
      <c r="E18" s="9" t="s">
        <v>8</v>
      </c>
      <c r="F18" s="10">
        <v>1</v>
      </c>
      <c r="G18" s="4">
        <v>242.5</v>
      </c>
      <c r="H18" s="26">
        <f>+Table1[[#This Row],[Existencia]]+Table1[[#This Row],[Costo Unitario]]</f>
        <v>243.5</v>
      </c>
    </row>
    <row r="19" spans="1:8" ht="27.75" customHeight="1" x14ac:dyDescent="0.25">
      <c r="A19" s="25">
        <v>46085</v>
      </c>
      <c r="B19" s="13">
        <v>46100</v>
      </c>
      <c r="C19" s="8"/>
      <c r="D19" s="9" t="s">
        <v>28</v>
      </c>
      <c r="E19" s="9" t="s">
        <v>8</v>
      </c>
      <c r="F19" s="10">
        <v>2</v>
      </c>
      <c r="G19" s="4">
        <v>3725</v>
      </c>
      <c r="H19" s="26">
        <f>+Table1[[#This Row],[Existencia]]+Table1[[#This Row],[Costo Unitario]]</f>
        <v>3727</v>
      </c>
    </row>
    <row r="20" spans="1:8" ht="27.75" customHeight="1" x14ac:dyDescent="0.25">
      <c r="A20" s="25">
        <v>46062</v>
      </c>
      <c r="B20" s="13">
        <v>46062</v>
      </c>
      <c r="C20" s="8"/>
      <c r="D20" s="9" t="s">
        <v>32</v>
      </c>
      <c r="E20" s="9" t="s">
        <v>33</v>
      </c>
      <c r="F20" s="10">
        <v>48</v>
      </c>
      <c r="G20" s="4">
        <v>51.92</v>
      </c>
      <c r="H20" s="26">
        <f>+Table1[[#This Row],[Existencia]]+Table1[[#This Row],[Costo Unitario]]</f>
        <v>99.92</v>
      </c>
    </row>
    <row r="21" spans="1:8" ht="27.75" customHeight="1" x14ac:dyDescent="0.25">
      <c r="A21" s="25">
        <v>46068</v>
      </c>
      <c r="B21" s="13">
        <v>46068</v>
      </c>
      <c r="C21" s="8"/>
      <c r="D21" s="9" t="s">
        <v>34</v>
      </c>
      <c r="E21" s="9" t="s">
        <v>8</v>
      </c>
      <c r="F21" s="10">
        <v>21</v>
      </c>
      <c r="G21" s="4">
        <v>60</v>
      </c>
      <c r="H21" s="26">
        <f>+Table1[[#This Row],[Existencia]]+Table1[[#This Row],[Costo Unitario]]</f>
        <v>81</v>
      </c>
    </row>
    <row r="22" spans="1:8" ht="27.75" customHeight="1" x14ac:dyDescent="0.25">
      <c r="A22" s="25" t="s">
        <v>6</v>
      </c>
      <c r="B22" s="13" t="s">
        <v>7</v>
      </c>
      <c r="C22" s="8">
        <v>100430</v>
      </c>
      <c r="D22" s="9" t="s">
        <v>29</v>
      </c>
      <c r="E22" s="9" t="s">
        <v>30</v>
      </c>
      <c r="F22" s="10">
        <v>117</v>
      </c>
      <c r="G22" s="4">
        <v>46.005499999999998</v>
      </c>
      <c r="H22" s="26">
        <f>+Table1[[#This Row],[Existencia]]+Table1[[#This Row],[Costo Unitario]]</f>
        <v>163.00549999999998</v>
      </c>
    </row>
    <row r="23" spans="1:8" ht="27.75" customHeight="1" x14ac:dyDescent="0.25">
      <c r="A23" s="25">
        <v>46076</v>
      </c>
      <c r="B23" s="13">
        <v>46076</v>
      </c>
      <c r="C23" s="8">
        <v>1000189</v>
      </c>
      <c r="D23" s="9" t="s">
        <v>31</v>
      </c>
      <c r="E23" s="9" t="s">
        <v>30</v>
      </c>
      <c r="F23" s="10">
        <v>148</v>
      </c>
      <c r="G23" s="4">
        <v>189.08</v>
      </c>
      <c r="H23" s="26">
        <f>+Table1[[#This Row],[Existencia]]+Table1[[#This Row],[Costo Unitario]]</f>
        <v>337.08000000000004</v>
      </c>
    </row>
    <row r="24" spans="1:8" ht="27.75" customHeight="1" x14ac:dyDescent="0.25">
      <c r="A24" s="25">
        <v>46106</v>
      </c>
      <c r="B24" s="13">
        <v>46106</v>
      </c>
      <c r="C24" s="8"/>
      <c r="D24" s="9" t="s">
        <v>35</v>
      </c>
      <c r="E24" s="9" t="s">
        <v>20</v>
      </c>
      <c r="F24" s="10">
        <v>42</v>
      </c>
      <c r="G24" s="4">
        <v>255</v>
      </c>
      <c r="H24" s="26">
        <f>+Table1[[#This Row],[Existencia]]+Table1[[#This Row],[Costo Unitario]]</f>
        <v>297</v>
      </c>
    </row>
    <row r="25" spans="1:8" ht="27.75" customHeight="1" x14ac:dyDescent="0.25">
      <c r="A25" s="25">
        <v>45435</v>
      </c>
      <c r="B25" s="13">
        <v>45440</v>
      </c>
      <c r="C25" s="8">
        <v>100335</v>
      </c>
      <c r="D25" s="9" t="s">
        <v>36</v>
      </c>
      <c r="E25" s="9" t="s">
        <v>8</v>
      </c>
      <c r="F25" s="10">
        <v>3</v>
      </c>
      <c r="G25" s="4">
        <v>374</v>
      </c>
      <c r="H25" s="26">
        <f>+Table1[[#This Row],[Existencia]]+Table1[[#This Row],[Costo Unitario]]</f>
        <v>377</v>
      </c>
    </row>
    <row r="26" spans="1:8" ht="27.75" customHeight="1" x14ac:dyDescent="0.25">
      <c r="A26" s="25">
        <v>43228</v>
      </c>
      <c r="B26" s="13">
        <v>43255</v>
      </c>
      <c r="C26" s="8">
        <v>100500</v>
      </c>
      <c r="D26" s="9" t="s">
        <v>37</v>
      </c>
      <c r="E26" s="9" t="s">
        <v>30</v>
      </c>
      <c r="F26" s="10">
        <v>223</v>
      </c>
      <c r="G26" s="4">
        <v>26.9983</v>
      </c>
      <c r="H26" s="26">
        <f>+Table1[[#This Row],[Existencia]]+Table1[[#This Row],[Costo Unitario]]</f>
        <v>249.9983</v>
      </c>
    </row>
    <row r="27" spans="1:8" ht="27.75" customHeight="1" x14ac:dyDescent="0.25">
      <c r="A27" s="25">
        <v>45694</v>
      </c>
      <c r="B27" s="13">
        <v>45694</v>
      </c>
      <c r="C27" s="8">
        <v>100280</v>
      </c>
      <c r="D27" s="9" t="s">
        <v>38</v>
      </c>
      <c r="E27" s="9" t="s">
        <v>30</v>
      </c>
      <c r="F27" s="10">
        <v>196</v>
      </c>
      <c r="G27" s="4">
        <v>61.0886</v>
      </c>
      <c r="H27" s="26">
        <f>+Table1[[#This Row],[Existencia]]+Table1[[#This Row],[Costo Unitario]]</f>
        <v>257.08859999999999</v>
      </c>
    </row>
    <row r="28" spans="1:8" ht="27.75" customHeight="1" x14ac:dyDescent="0.25">
      <c r="A28" s="25">
        <v>46038</v>
      </c>
      <c r="B28" s="13">
        <v>46051</v>
      </c>
      <c r="C28" s="8">
        <v>100473</v>
      </c>
      <c r="D28" s="9" t="s">
        <v>39</v>
      </c>
      <c r="E28" s="9" t="s">
        <v>40</v>
      </c>
      <c r="F28" s="10">
        <v>249</v>
      </c>
      <c r="G28" s="4">
        <v>24.78</v>
      </c>
      <c r="H28" s="26">
        <f>+Table1[[#This Row],[Existencia]]+Table1[[#This Row],[Costo Unitario]]</f>
        <v>273.77999999999997</v>
      </c>
    </row>
    <row r="29" spans="1:8" ht="27.75" customHeight="1" x14ac:dyDescent="0.25">
      <c r="A29" s="25">
        <v>46083</v>
      </c>
      <c r="B29" s="13">
        <v>46100</v>
      </c>
      <c r="C29" s="8"/>
      <c r="D29" s="9" t="s">
        <v>41</v>
      </c>
      <c r="E29" s="9" t="s">
        <v>8</v>
      </c>
      <c r="F29" s="10">
        <v>2</v>
      </c>
      <c r="G29" s="4">
        <v>23503.05</v>
      </c>
      <c r="H29" s="26">
        <f>+Table1[[#This Row],[Existencia]]+Table1[[#This Row],[Costo Unitario]]</f>
        <v>23505.05</v>
      </c>
    </row>
    <row r="30" spans="1:8" ht="27.75" customHeight="1" x14ac:dyDescent="0.25">
      <c r="A30" s="25">
        <v>45616</v>
      </c>
      <c r="B30" s="13">
        <v>45618</v>
      </c>
      <c r="C30" s="8">
        <v>100387</v>
      </c>
      <c r="D30" s="9" t="s">
        <v>42</v>
      </c>
      <c r="E30" s="9" t="s">
        <v>8</v>
      </c>
      <c r="F30" s="10">
        <v>8686</v>
      </c>
      <c r="G30" s="4">
        <v>5.9557570000000002</v>
      </c>
      <c r="H30" s="26">
        <f>+Table1[[#This Row],[Existencia]]+Table1[[#This Row],[Costo Unitario]]</f>
        <v>8691.9557569999997</v>
      </c>
    </row>
    <row r="31" spans="1:8" ht="27.75" customHeight="1" x14ac:dyDescent="0.25">
      <c r="A31" s="25">
        <v>45616</v>
      </c>
      <c r="B31" s="13">
        <v>45618</v>
      </c>
      <c r="C31" s="8">
        <v>1000191</v>
      </c>
      <c r="D31" s="9" t="s">
        <v>43</v>
      </c>
      <c r="E31" s="9" t="s">
        <v>8</v>
      </c>
      <c r="F31" s="10">
        <v>134</v>
      </c>
      <c r="G31" s="4">
        <v>6.26</v>
      </c>
      <c r="H31" s="26">
        <f>+Table1[[#This Row],[Existencia]]+Table1[[#This Row],[Costo Unitario]]</f>
        <v>140.26</v>
      </c>
    </row>
    <row r="32" spans="1:8" ht="27.75" customHeight="1" x14ac:dyDescent="0.25">
      <c r="A32" s="25">
        <v>45839</v>
      </c>
      <c r="B32" s="13">
        <v>45839</v>
      </c>
      <c r="C32" s="8">
        <v>100521</v>
      </c>
      <c r="D32" s="9" t="s">
        <v>44</v>
      </c>
      <c r="E32" s="9" t="s">
        <v>8</v>
      </c>
      <c r="F32" s="10">
        <v>671</v>
      </c>
      <c r="G32" s="4">
        <v>6.26</v>
      </c>
      <c r="H32" s="26">
        <f>+Table1[[#This Row],[Existencia]]+Table1[[#This Row],[Costo Unitario]]</f>
        <v>677.26</v>
      </c>
    </row>
    <row r="33" spans="1:8" ht="27.75" customHeight="1" x14ac:dyDescent="0.25">
      <c r="A33" s="25">
        <v>45517</v>
      </c>
      <c r="B33" s="13">
        <v>45524</v>
      </c>
      <c r="C33" s="8">
        <v>100419</v>
      </c>
      <c r="D33" s="9" t="s">
        <v>45</v>
      </c>
      <c r="E33" s="9" t="s">
        <v>8</v>
      </c>
      <c r="F33" s="10">
        <v>13</v>
      </c>
      <c r="G33" s="4">
        <v>45</v>
      </c>
      <c r="H33" s="26">
        <f>+Table1[[#This Row],[Existencia]]+Table1[[#This Row],[Costo Unitario]]</f>
        <v>58</v>
      </c>
    </row>
    <row r="34" spans="1:8" ht="27.75" customHeight="1" x14ac:dyDescent="0.25">
      <c r="A34" s="25">
        <v>46058</v>
      </c>
      <c r="B34" s="13">
        <v>46058</v>
      </c>
      <c r="C34" s="8"/>
      <c r="D34" s="9" t="s">
        <v>48</v>
      </c>
      <c r="E34" s="9" t="s">
        <v>12</v>
      </c>
      <c r="F34" s="10">
        <v>5</v>
      </c>
      <c r="G34" s="4">
        <v>3479.23</v>
      </c>
      <c r="H34" s="26">
        <f>+Table1[[#This Row],[Existencia]]+Table1[[#This Row],[Costo Unitario]]</f>
        <v>3484.23</v>
      </c>
    </row>
    <row r="35" spans="1:8" ht="27.75" customHeight="1" x14ac:dyDescent="0.25">
      <c r="A35" s="25">
        <v>46057</v>
      </c>
      <c r="B35" s="13">
        <v>46063</v>
      </c>
      <c r="C35" s="8"/>
      <c r="D35" s="9" t="s">
        <v>47</v>
      </c>
      <c r="E35" s="9" t="s">
        <v>12</v>
      </c>
      <c r="F35" s="10">
        <v>70</v>
      </c>
      <c r="G35" s="4">
        <v>747.60085700000002</v>
      </c>
      <c r="H35" s="26">
        <f>+Table1[[#This Row],[Existencia]]+Table1[[#This Row],[Costo Unitario]]</f>
        <v>817.60085700000002</v>
      </c>
    </row>
    <row r="36" spans="1:8" ht="27.75" customHeight="1" x14ac:dyDescent="0.25">
      <c r="A36" s="25">
        <v>46062</v>
      </c>
      <c r="B36" s="13">
        <v>46062</v>
      </c>
      <c r="C36" s="8">
        <v>100549</v>
      </c>
      <c r="D36" s="9" t="s">
        <v>46</v>
      </c>
      <c r="E36" s="9" t="s">
        <v>8</v>
      </c>
      <c r="F36" s="10">
        <v>207</v>
      </c>
      <c r="G36" s="4">
        <v>7.08</v>
      </c>
      <c r="H36" s="26">
        <f>+Table1[[#This Row],[Existencia]]+Table1[[#This Row],[Costo Unitario]]</f>
        <v>214.08</v>
      </c>
    </row>
    <row r="37" spans="1:8" ht="27.75" customHeight="1" x14ac:dyDescent="0.25">
      <c r="A37" s="25">
        <v>46087</v>
      </c>
      <c r="B37" s="13" t="s">
        <v>60</v>
      </c>
      <c r="C37" s="8"/>
      <c r="D37" s="9" t="s">
        <v>61</v>
      </c>
      <c r="E37" s="9" t="s">
        <v>8</v>
      </c>
      <c r="F37" s="10">
        <v>50</v>
      </c>
      <c r="G37" s="4">
        <v>1180</v>
      </c>
      <c r="H37" s="26">
        <f>+Table1[[#This Row],[Existencia]]+Table1[[#This Row],[Costo Unitario]]</f>
        <v>1230</v>
      </c>
    </row>
    <row r="38" spans="1:8" ht="27.75" customHeight="1" x14ac:dyDescent="0.25">
      <c r="A38" s="25">
        <v>46068</v>
      </c>
      <c r="B38" s="13">
        <v>46068</v>
      </c>
      <c r="C38" s="8">
        <v>100490</v>
      </c>
      <c r="D38" s="9" t="s">
        <v>50</v>
      </c>
      <c r="E38" s="9" t="s">
        <v>8</v>
      </c>
      <c r="F38" s="10">
        <v>5509</v>
      </c>
      <c r="G38" s="4">
        <v>340</v>
      </c>
      <c r="H38" s="26">
        <f>+Table1[[#This Row],[Existencia]]+Table1[[#This Row],[Costo Unitario]]</f>
        <v>5849</v>
      </c>
    </row>
    <row r="39" spans="1:8" ht="27.75" customHeight="1" x14ac:dyDescent="0.25">
      <c r="A39" s="25">
        <v>45435</v>
      </c>
      <c r="B39" s="13">
        <v>45440</v>
      </c>
      <c r="C39" s="8">
        <v>1000256</v>
      </c>
      <c r="D39" s="9" t="s">
        <v>51</v>
      </c>
      <c r="E39" s="9" t="s">
        <v>12</v>
      </c>
      <c r="F39" s="10">
        <v>883</v>
      </c>
      <c r="G39" s="4">
        <v>124.9974</v>
      </c>
      <c r="H39" s="26">
        <f>+Table1[[#This Row],[Existencia]]+Table1[[#This Row],[Costo Unitario]]</f>
        <v>1007.9974</v>
      </c>
    </row>
    <row r="40" spans="1:8" ht="27.75" customHeight="1" x14ac:dyDescent="0.25">
      <c r="A40" s="25">
        <v>45107</v>
      </c>
      <c r="B40" s="13">
        <v>45107</v>
      </c>
      <c r="C40" s="8">
        <v>1000016</v>
      </c>
      <c r="D40" s="9" t="s">
        <v>52</v>
      </c>
      <c r="E40" s="9" t="s">
        <v>8</v>
      </c>
      <c r="F40" s="10">
        <v>392.36734239999998</v>
      </c>
      <c r="G40" s="4">
        <v>64.994399999999999</v>
      </c>
      <c r="H40" s="26">
        <f>+Table1[[#This Row],[Existencia]]+Table1[[#This Row],[Costo Unitario]]</f>
        <v>457.36174239999997</v>
      </c>
    </row>
    <row r="41" spans="1:8" ht="27.75" customHeight="1" x14ac:dyDescent="0.25">
      <c r="A41" s="25">
        <v>45107</v>
      </c>
      <c r="B41" s="13">
        <v>45107</v>
      </c>
      <c r="C41" s="8">
        <v>1000017</v>
      </c>
      <c r="D41" s="9" t="s">
        <v>53</v>
      </c>
      <c r="E41" s="9" t="s">
        <v>8</v>
      </c>
      <c r="F41" s="10">
        <v>8</v>
      </c>
      <c r="G41" s="4">
        <v>995</v>
      </c>
      <c r="H41" s="26">
        <f>+Table1[[#This Row],[Existencia]]+Table1[[#This Row],[Costo Unitario]]</f>
        <v>1003</v>
      </c>
    </row>
    <row r="42" spans="1:8" ht="27.75" customHeight="1" x14ac:dyDescent="0.25">
      <c r="A42" s="25">
        <v>46106</v>
      </c>
      <c r="B42" s="13">
        <v>46106</v>
      </c>
      <c r="C42" s="8"/>
      <c r="D42" s="9" t="s">
        <v>65</v>
      </c>
      <c r="E42" s="9" t="s">
        <v>20</v>
      </c>
      <c r="F42" s="10">
        <v>3</v>
      </c>
      <c r="G42" s="4">
        <v>190</v>
      </c>
      <c r="H42" s="26">
        <f>+Table1[[#This Row],[Existencia]]+Table1[[#This Row],[Costo Unitario]]</f>
        <v>193</v>
      </c>
    </row>
    <row r="43" spans="1:8" ht="27.75" customHeight="1" x14ac:dyDescent="0.25">
      <c r="A43" s="25">
        <v>46057</v>
      </c>
      <c r="B43" s="13">
        <v>46057</v>
      </c>
      <c r="C43" s="8"/>
      <c r="D43" s="9" t="s">
        <v>66</v>
      </c>
      <c r="E43" s="9" t="s">
        <v>8</v>
      </c>
      <c r="F43" s="10">
        <v>70</v>
      </c>
      <c r="G43" s="4">
        <v>708</v>
      </c>
      <c r="H43" s="26">
        <f>+Table1[[#This Row],[Existencia]]+Table1[[#This Row],[Costo Unitario]]</f>
        <v>778</v>
      </c>
    </row>
    <row r="44" spans="1:8" ht="27.75" customHeight="1" x14ac:dyDescent="0.25">
      <c r="A44" s="25">
        <v>46038</v>
      </c>
      <c r="B44" s="13">
        <v>46051</v>
      </c>
      <c r="C44" s="8"/>
      <c r="D44" s="9" t="s">
        <v>54</v>
      </c>
      <c r="E44" s="9" t="s">
        <v>8</v>
      </c>
      <c r="F44" s="10">
        <v>36</v>
      </c>
      <c r="G44" s="4">
        <v>105.02</v>
      </c>
      <c r="H44" s="26">
        <f>+Table1[[#This Row],[Existencia]]+Table1[[#This Row],[Costo Unitario]]</f>
        <v>141.01999999999998</v>
      </c>
    </row>
    <row r="45" spans="1:8" ht="27.75" customHeight="1" x14ac:dyDescent="0.25">
      <c r="A45" s="25">
        <v>45839</v>
      </c>
      <c r="B45" s="13">
        <v>45839</v>
      </c>
      <c r="C45" s="8">
        <v>100523</v>
      </c>
      <c r="D45" s="9" t="s">
        <v>55</v>
      </c>
      <c r="E45" s="9" t="s">
        <v>8</v>
      </c>
      <c r="F45" s="10">
        <v>11</v>
      </c>
      <c r="G45" s="4">
        <v>222</v>
      </c>
      <c r="H45" s="26">
        <f>+Table1[[#This Row],[Existencia]]+Table1[[#This Row],[Costo Unitario]]</f>
        <v>233</v>
      </c>
    </row>
    <row r="46" spans="1:8" ht="27.75" customHeight="1" x14ac:dyDescent="0.25">
      <c r="A46" s="25">
        <v>45517</v>
      </c>
      <c r="B46" s="13">
        <v>45524</v>
      </c>
      <c r="C46" s="8">
        <v>100389</v>
      </c>
      <c r="D46" s="9" t="s">
        <v>56</v>
      </c>
      <c r="E46" s="9" t="s">
        <v>8</v>
      </c>
      <c r="F46" s="10">
        <v>192</v>
      </c>
      <c r="G46" s="4">
        <v>340.90910000000002</v>
      </c>
      <c r="H46" s="26">
        <f>+Table1[[#This Row],[Existencia]]+Table1[[#This Row],[Costo Unitario]]</f>
        <v>532.90910000000008</v>
      </c>
    </row>
    <row r="47" spans="1:8" ht="27.75" customHeight="1" x14ac:dyDescent="0.25">
      <c r="A47" s="25">
        <v>44468</v>
      </c>
      <c r="B47" s="13">
        <v>44468</v>
      </c>
      <c r="C47" s="8">
        <v>1000056</v>
      </c>
      <c r="D47" s="9" t="s">
        <v>57</v>
      </c>
      <c r="E47" s="9" t="s">
        <v>8</v>
      </c>
      <c r="F47" s="10">
        <v>64</v>
      </c>
      <c r="G47" s="4">
        <v>470</v>
      </c>
      <c r="H47" s="26">
        <f>+Table1[[#This Row],[Existencia]]+Table1[[#This Row],[Costo Unitario]]</f>
        <v>534</v>
      </c>
    </row>
    <row r="48" spans="1:8" ht="27.75" customHeight="1" x14ac:dyDescent="0.25">
      <c r="A48" s="25">
        <v>44854</v>
      </c>
      <c r="B48" s="13">
        <v>44924</v>
      </c>
      <c r="C48" s="8">
        <v>1000057</v>
      </c>
      <c r="D48" s="9" t="s">
        <v>58</v>
      </c>
      <c r="E48" s="9" t="s">
        <v>8</v>
      </c>
      <c r="F48" s="10">
        <v>139</v>
      </c>
      <c r="G48" s="4">
        <v>391.2</v>
      </c>
      <c r="H48" s="26">
        <f>+Table1[[#This Row],[Existencia]]+Table1[[#This Row],[Costo Unitario]]</f>
        <v>530.20000000000005</v>
      </c>
    </row>
    <row r="49" spans="1:8" ht="27.75" customHeight="1" x14ac:dyDescent="0.25">
      <c r="A49" s="25">
        <v>45616</v>
      </c>
      <c r="B49" s="13">
        <v>45618</v>
      </c>
      <c r="C49" s="8">
        <v>100331</v>
      </c>
      <c r="D49" s="9" t="s">
        <v>59</v>
      </c>
      <c r="E49" s="9" t="s">
        <v>8</v>
      </c>
      <c r="F49" s="10">
        <v>111</v>
      </c>
      <c r="G49" s="4">
        <v>423.07690000000002</v>
      </c>
      <c r="H49" s="26">
        <f>+Table1[[#This Row],[Existencia]]+Table1[[#This Row],[Costo Unitario]]</f>
        <v>534.07690000000002</v>
      </c>
    </row>
    <row r="50" spans="1:8" ht="27.75" customHeight="1" x14ac:dyDescent="0.25">
      <c r="A50" s="25">
        <v>46076</v>
      </c>
      <c r="B50" s="13">
        <v>46076</v>
      </c>
      <c r="C50" s="8">
        <v>100552</v>
      </c>
      <c r="D50" s="9" t="s">
        <v>49</v>
      </c>
      <c r="E50" s="9" t="s">
        <v>8</v>
      </c>
      <c r="F50" s="10">
        <v>10</v>
      </c>
      <c r="G50" s="4">
        <v>324.5</v>
      </c>
      <c r="H50" s="26">
        <f>+Table1[[#This Row],[Existencia]]+Table1[[#This Row],[Costo Unitario]]</f>
        <v>334.5</v>
      </c>
    </row>
    <row r="51" spans="1:8" ht="27.75" customHeight="1" x14ac:dyDescent="0.25">
      <c r="A51" s="25">
        <v>45435</v>
      </c>
      <c r="B51" s="13">
        <v>46901</v>
      </c>
      <c r="C51" s="8">
        <v>1000059</v>
      </c>
      <c r="D51" s="9" t="s">
        <v>62</v>
      </c>
      <c r="E51" s="9" t="s">
        <v>8</v>
      </c>
      <c r="F51" s="10">
        <v>28</v>
      </c>
      <c r="G51" s="4">
        <v>363.44</v>
      </c>
      <c r="H51" s="26">
        <f>+Table1[[#This Row],[Existencia]]+Table1[[#This Row],[Costo Unitario]]</f>
        <v>391.44</v>
      </c>
    </row>
    <row r="52" spans="1:8" ht="27.75" customHeight="1" x14ac:dyDescent="0.25">
      <c r="A52" s="25">
        <v>46068</v>
      </c>
      <c r="B52" s="13">
        <v>46068</v>
      </c>
      <c r="C52" s="8"/>
      <c r="D52" s="9" t="s">
        <v>63</v>
      </c>
      <c r="E52" s="9" t="s">
        <v>20</v>
      </c>
      <c r="F52" s="10">
        <v>61</v>
      </c>
      <c r="G52" s="4">
        <v>58.5</v>
      </c>
      <c r="H52" s="26">
        <f>+Table1[[#This Row],[Existencia]]+Table1[[#This Row],[Costo Unitario]]</f>
        <v>119.5</v>
      </c>
    </row>
    <row r="53" spans="1:8" ht="27.75" customHeight="1" x14ac:dyDescent="0.25">
      <c r="A53" s="25">
        <v>46064</v>
      </c>
      <c r="B53" s="13">
        <v>46064</v>
      </c>
      <c r="C53" s="8">
        <v>1000058</v>
      </c>
      <c r="D53" s="9" t="s">
        <v>64</v>
      </c>
      <c r="E53" s="9" t="s">
        <v>8</v>
      </c>
      <c r="F53" s="10">
        <v>29</v>
      </c>
      <c r="G53" s="4">
        <v>43.1875</v>
      </c>
      <c r="H53" s="26">
        <f>+Table1[[#This Row],[Existencia]]+Table1[[#This Row],[Costo Unitario]]</f>
        <v>72.1875</v>
      </c>
    </row>
    <row r="54" spans="1:8" ht="27.75" customHeight="1" x14ac:dyDescent="0.25">
      <c r="A54" s="25">
        <v>45108</v>
      </c>
      <c r="B54" s="13">
        <v>45108</v>
      </c>
      <c r="C54" s="8">
        <v>100378</v>
      </c>
      <c r="D54" s="9" t="s">
        <v>68</v>
      </c>
      <c r="E54" s="9" t="s">
        <v>40</v>
      </c>
      <c r="F54" s="10">
        <v>80</v>
      </c>
      <c r="G54" s="4">
        <v>60</v>
      </c>
      <c r="H54" s="26">
        <f>+Table1[[#This Row],[Existencia]]+Table1[[#This Row],[Costo Unitario]]</f>
        <v>140</v>
      </c>
    </row>
    <row r="55" spans="1:8" ht="27.75" customHeight="1" x14ac:dyDescent="0.25">
      <c r="A55" s="25">
        <v>46068</v>
      </c>
      <c r="B55" s="13">
        <v>46068</v>
      </c>
      <c r="C55" s="8"/>
      <c r="D55" s="9" t="s">
        <v>93</v>
      </c>
      <c r="E55" s="9" t="s">
        <v>20</v>
      </c>
      <c r="F55" s="10">
        <v>30</v>
      </c>
      <c r="G55" s="4">
        <v>138</v>
      </c>
      <c r="H55" s="26">
        <f>+Table1[[#This Row],[Existencia]]+Table1[[#This Row],[Costo Unitario]]</f>
        <v>168</v>
      </c>
    </row>
    <row r="56" spans="1:8" ht="27.75" customHeight="1" x14ac:dyDescent="0.25">
      <c r="A56" s="25">
        <v>46029</v>
      </c>
      <c r="B56" s="13">
        <v>46051</v>
      </c>
      <c r="C56" s="8"/>
      <c r="D56" s="9" t="s">
        <v>69</v>
      </c>
      <c r="E56" s="9" t="s">
        <v>8</v>
      </c>
      <c r="F56" s="10">
        <v>63</v>
      </c>
      <c r="G56" s="4">
        <v>41.7956</v>
      </c>
      <c r="H56" s="26">
        <f>+Table1[[#This Row],[Existencia]]+Table1[[#This Row],[Costo Unitario]]</f>
        <v>104.79560000000001</v>
      </c>
    </row>
    <row r="57" spans="1:8" ht="27.75" customHeight="1" x14ac:dyDescent="0.25">
      <c r="A57" s="25">
        <v>45107</v>
      </c>
      <c r="B57" s="13">
        <v>45107</v>
      </c>
      <c r="C57" s="8">
        <v>1000062</v>
      </c>
      <c r="D57" s="9" t="s">
        <v>70</v>
      </c>
      <c r="E57" s="9" t="s">
        <v>8</v>
      </c>
      <c r="F57" s="10">
        <v>97</v>
      </c>
      <c r="G57" s="4">
        <v>62.496170999999997</v>
      </c>
      <c r="H57" s="26">
        <f>+Table1[[#This Row],[Existencia]]+Table1[[#This Row],[Costo Unitario]]</f>
        <v>159.496171</v>
      </c>
    </row>
    <row r="58" spans="1:8" ht="27.75" customHeight="1" x14ac:dyDescent="0.25">
      <c r="A58" s="25">
        <v>46041</v>
      </c>
      <c r="B58" s="13">
        <v>46055</v>
      </c>
      <c r="C58" s="8">
        <v>100380</v>
      </c>
      <c r="D58" s="9" t="s">
        <v>71</v>
      </c>
      <c r="E58" s="9" t="s">
        <v>8</v>
      </c>
      <c r="F58" s="10">
        <v>268</v>
      </c>
      <c r="G58" s="4">
        <v>126.26</v>
      </c>
      <c r="H58" s="26">
        <f>+Table1[[#This Row],[Existencia]]+Table1[[#This Row],[Costo Unitario]]</f>
        <v>394.26</v>
      </c>
    </row>
    <row r="59" spans="1:8" ht="27.75" customHeight="1" x14ac:dyDescent="0.25">
      <c r="A59" s="25">
        <v>46071</v>
      </c>
      <c r="B59" s="13">
        <v>46071</v>
      </c>
      <c r="C59" s="8"/>
      <c r="D59" s="9" t="s">
        <v>67</v>
      </c>
      <c r="E59" s="9" t="s">
        <v>20</v>
      </c>
      <c r="F59" s="10">
        <v>3</v>
      </c>
      <c r="G59" s="4">
        <v>100</v>
      </c>
      <c r="H59" s="26">
        <f>+Table1[[#This Row],[Existencia]]+Table1[[#This Row],[Costo Unitario]]</f>
        <v>103</v>
      </c>
    </row>
    <row r="60" spans="1:8" ht="27.75" customHeight="1" x14ac:dyDescent="0.25">
      <c r="A60" s="25">
        <v>45435</v>
      </c>
      <c r="B60" s="13">
        <v>45440</v>
      </c>
      <c r="C60" s="8">
        <v>1000064</v>
      </c>
      <c r="D60" s="9" t="s">
        <v>72</v>
      </c>
      <c r="E60" s="9" t="s">
        <v>40</v>
      </c>
      <c r="F60" s="10">
        <v>14</v>
      </c>
      <c r="G60" s="4">
        <v>190</v>
      </c>
      <c r="H60" s="26">
        <f>+Table1[[#This Row],[Existencia]]+Table1[[#This Row],[Costo Unitario]]</f>
        <v>204</v>
      </c>
    </row>
    <row r="61" spans="1:8" ht="27.75" customHeight="1" x14ac:dyDescent="0.25">
      <c r="A61" s="25">
        <v>44469</v>
      </c>
      <c r="B61" s="13">
        <v>44469</v>
      </c>
      <c r="C61" s="8">
        <v>100475</v>
      </c>
      <c r="D61" s="9" t="s">
        <v>73</v>
      </c>
      <c r="E61" s="9" t="s">
        <v>40</v>
      </c>
      <c r="F61" s="10">
        <v>75</v>
      </c>
      <c r="G61" s="4">
        <v>21.61</v>
      </c>
      <c r="H61" s="26">
        <f>+Table1[[#This Row],[Existencia]]+Table1[[#This Row],[Costo Unitario]]</f>
        <v>96.61</v>
      </c>
    </row>
    <row r="62" spans="1:8" ht="27.75" customHeight="1" x14ac:dyDescent="0.25">
      <c r="A62" s="25">
        <v>45435</v>
      </c>
      <c r="B62" s="13">
        <v>45440</v>
      </c>
      <c r="C62" s="8">
        <v>1000064</v>
      </c>
      <c r="D62" s="9" t="s">
        <v>74</v>
      </c>
      <c r="E62" s="9" t="s">
        <v>40</v>
      </c>
      <c r="F62" s="10">
        <v>52</v>
      </c>
      <c r="G62" s="4">
        <v>48.058914999999999</v>
      </c>
      <c r="H62" s="26">
        <f>+Table1[[#This Row],[Existencia]]+Table1[[#This Row],[Costo Unitario]]</f>
        <v>100.058915</v>
      </c>
    </row>
    <row r="63" spans="1:8" ht="27.75" customHeight="1" x14ac:dyDescent="0.25">
      <c r="A63" s="25">
        <v>45616</v>
      </c>
      <c r="B63" s="13">
        <v>45618</v>
      </c>
      <c r="C63" s="8">
        <v>1000166</v>
      </c>
      <c r="D63" s="9" t="s">
        <v>75</v>
      </c>
      <c r="E63" s="9" t="s">
        <v>40</v>
      </c>
      <c r="F63" s="10">
        <v>131</v>
      </c>
      <c r="G63" s="4">
        <v>83</v>
      </c>
      <c r="H63" s="26">
        <f>+Table1[[#This Row],[Existencia]]+Table1[[#This Row],[Costo Unitario]]</f>
        <v>214</v>
      </c>
    </row>
    <row r="64" spans="1:8" ht="27.75" customHeight="1" x14ac:dyDescent="0.25">
      <c r="A64" s="25">
        <v>45616</v>
      </c>
      <c r="B64" s="13">
        <v>45618</v>
      </c>
      <c r="C64" s="8">
        <v>1000194</v>
      </c>
      <c r="D64" s="9" t="s">
        <v>76</v>
      </c>
      <c r="E64" s="9" t="s">
        <v>40</v>
      </c>
      <c r="F64" s="10">
        <v>167</v>
      </c>
      <c r="G64" s="4">
        <v>75.52</v>
      </c>
      <c r="H64" s="26">
        <f>+Table1[[#This Row],[Existencia]]+Table1[[#This Row],[Costo Unitario]]</f>
        <v>242.51999999999998</v>
      </c>
    </row>
    <row r="65" spans="1:8" ht="27.75" customHeight="1" x14ac:dyDescent="0.25">
      <c r="A65" s="25">
        <v>45435</v>
      </c>
      <c r="B65" s="13">
        <v>45440</v>
      </c>
      <c r="C65" s="8">
        <v>1000065</v>
      </c>
      <c r="D65" s="9" t="s">
        <v>77</v>
      </c>
      <c r="E65" s="9" t="s">
        <v>40</v>
      </c>
      <c r="F65" s="10">
        <v>139</v>
      </c>
      <c r="G65" s="4">
        <v>112.1212</v>
      </c>
      <c r="H65" s="26">
        <f>+Table1[[#This Row],[Existencia]]+Table1[[#This Row],[Costo Unitario]]</f>
        <v>251.12119999999999</v>
      </c>
    </row>
    <row r="66" spans="1:8" ht="27.75" customHeight="1" x14ac:dyDescent="0.25">
      <c r="A66" s="25">
        <v>45616</v>
      </c>
      <c r="B66" s="13">
        <v>45618</v>
      </c>
      <c r="C66" s="8">
        <v>100324</v>
      </c>
      <c r="D66" s="9" t="s">
        <v>78</v>
      </c>
      <c r="E66" s="9" t="s">
        <v>40</v>
      </c>
      <c r="F66" s="10">
        <v>460</v>
      </c>
      <c r="G66" s="4">
        <v>31.340205999999998</v>
      </c>
      <c r="H66" s="26">
        <f>+Table1[[#This Row],[Existencia]]+Table1[[#This Row],[Costo Unitario]]</f>
        <v>491.34020600000002</v>
      </c>
    </row>
    <row r="67" spans="1:8" ht="27.75" customHeight="1" x14ac:dyDescent="0.25">
      <c r="A67" s="25">
        <v>45616</v>
      </c>
      <c r="B67" s="13">
        <v>45618</v>
      </c>
      <c r="C67" s="8">
        <v>100463</v>
      </c>
      <c r="D67" s="9" t="s">
        <v>79</v>
      </c>
      <c r="E67" s="9" t="s">
        <v>40</v>
      </c>
      <c r="F67" s="10">
        <v>58</v>
      </c>
      <c r="G67" s="4">
        <v>43.5</v>
      </c>
      <c r="H67" s="26">
        <f>+Table1[[#This Row],[Existencia]]+Table1[[#This Row],[Costo Unitario]]</f>
        <v>101.5</v>
      </c>
    </row>
    <row r="68" spans="1:8" ht="27.75" customHeight="1" x14ac:dyDescent="0.25">
      <c r="A68" s="25">
        <v>45517</v>
      </c>
      <c r="B68" s="13">
        <v>45524</v>
      </c>
      <c r="C68" s="8">
        <v>1000160</v>
      </c>
      <c r="D68" s="9" t="s">
        <v>82</v>
      </c>
      <c r="E68" s="9" t="s">
        <v>18</v>
      </c>
      <c r="F68" s="10">
        <v>41</v>
      </c>
      <c r="G68" s="4">
        <v>63.588113</v>
      </c>
      <c r="H68" s="26">
        <f>+Table1[[#This Row],[Existencia]]+Table1[[#This Row],[Costo Unitario]]</f>
        <v>104.58811299999999</v>
      </c>
    </row>
    <row r="69" spans="1:8" ht="27.75" customHeight="1" x14ac:dyDescent="0.25">
      <c r="A69" s="25">
        <v>46087</v>
      </c>
      <c r="B69" s="13">
        <v>46102</v>
      </c>
      <c r="C69" s="8"/>
      <c r="D69" s="9" t="s">
        <v>80</v>
      </c>
      <c r="E69" s="9" t="s">
        <v>81</v>
      </c>
      <c r="F69" s="10">
        <v>14</v>
      </c>
      <c r="G69" s="4">
        <v>70.8</v>
      </c>
      <c r="H69" s="26">
        <f>+Table1[[#This Row],[Existencia]]+Table1[[#This Row],[Costo Unitario]]</f>
        <v>84.8</v>
      </c>
    </row>
    <row r="70" spans="1:8" ht="27.75" customHeight="1" x14ac:dyDescent="0.25">
      <c r="A70" s="25">
        <v>45435</v>
      </c>
      <c r="B70" s="13">
        <v>45440</v>
      </c>
      <c r="C70" s="8">
        <v>100370</v>
      </c>
      <c r="D70" s="9" t="s">
        <v>83</v>
      </c>
      <c r="E70" s="9" t="s">
        <v>8</v>
      </c>
      <c r="F70" s="10">
        <v>102</v>
      </c>
      <c r="G70" s="4">
        <v>446.10634099999999</v>
      </c>
      <c r="H70" s="26">
        <f>+Table1[[#This Row],[Existencia]]+Table1[[#This Row],[Costo Unitario]]</f>
        <v>548.10634099999993</v>
      </c>
    </row>
    <row r="71" spans="1:8" ht="27.75" customHeight="1" x14ac:dyDescent="0.25">
      <c r="A71" s="25">
        <v>46106</v>
      </c>
      <c r="B71" s="13">
        <v>46106</v>
      </c>
      <c r="C71" s="8"/>
      <c r="D71" s="9" t="s">
        <v>84</v>
      </c>
      <c r="E71" s="9" t="s">
        <v>20</v>
      </c>
      <c r="F71" s="10">
        <v>34</v>
      </c>
      <c r="G71" s="4">
        <v>110.00279999999999</v>
      </c>
      <c r="H71" s="26">
        <f>+Table1[[#This Row],[Existencia]]+Table1[[#This Row],[Costo Unitario]]</f>
        <v>144.00279999999998</v>
      </c>
    </row>
    <row r="72" spans="1:8" ht="27.75" customHeight="1" x14ac:dyDescent="0.3">
      <c r="A72" s="25">
        <v>46059</v>
      </c>
      <c r="B72" s="13">
        <v>46063</v>
      </c>
      <c r="C72" s="8"/>
      <c r="D72" s="11" t="s">
        <v>87</v>
      </c>
      <c r="E72" s="9" t="s">
        <v>8</v>
      </c>
      <c r="F72" s="10">
        <v>5</v>
      </c>
      <c r="G72" s="4">
        <v>88232.576549999998</v>
      </c>
      <c r="H72" s="26">
        <f>+Table1[[#This Row],[Existencia]]+Table1[[#This Row],[Costo Unitario]]</f>
        <v>88237.576549999998</v>
      </c>
    </row>
    <row r="73" spans="1:8" ht="27.75" customHeight="1" x14ac:dyDescent="0.3">
      <c r="A73" s="25">
        <v>46059</v>
      </c>
      <c r="B73" s="13">
        <v>46063</v>
      </c>
      <c r="C73" s="8"/>
      <c r="D73" s="11" t="s">
        <v>86</v>
      </c>
      <c r="E73" s="9" t="s">
        <v>8</v>
      </c>
      <c r="F73" s="10">
        <v>25</v>
      </c>
      <c r="G73" s="4">
        <v>68595.759999999995</v>
      </c>
      <c r="H73" s="26">
        <f>+Table1[[#This Row],[Existencia]]+Table1[[#This Row],[Costo Unitario]]</f>
        <v>68620.759999999995</v>
      </c>
    </row>
    <row r="74" spans="1:8" ht="27.75" customHeight="1" x14ac:dyDescent="0.3">
      <c r="A74" s="25">
        <v>46085</v>
      </c>
      <c r="B74" s="13">
        <v>46101</v>
      </c>
      <c r="C74" s="8"/>
      <c r="D74" s="11" t="s">
        <v>88</v>
      </c>
      <c r="E74" s="9" t="s">
        <v>8</v>
      </c>
      <c r="F74" s="10">
        <v>1086</v>
      </c>
      <c r="G74" s="4">
        <v>335</v>
      </c>
      <c r="H74" s="26">
        <f>+Table1[[#This Row],[Existencia]]+Table1[[#This Row],[Costo Unitario]]</f>
        <v>1421</v>
      </c>
    </row>
    <row r="75" spans="1:8" ht="27.75" customHeight="1" x14ac:dyDescent="0.25">
      <c r="A75" s="25">
        <v>45616</v>
      </c>
      <c r="B75" s="13">
        <v>45618</v>
      </c>
      <c r="C75" s="8">
        <v>100399</v>
      </c>
      <c r="D75" s="9" t="s">
        <v>85</v>
      </c>
      <c r="E75" s="9" t="s">
        <v>8</v>
      </c>
      <c r="F75" s="10">
        <v>229</v>
      </c>
      <c r="G75" s="4">
        <v>21.83</v>
      </c>
      <c r="H75" s="26">
        <f>+Table1[[#This Row],[Existencia]]+Table1[[#This Row],[Costo Unitario]]</f>
        <v>250.82999999999998</v>
      </c>
    </row>
    <row r="76" spans="1:8" ht="27.75" customHeight="1" x14ac:dyDescent="0.25">
      <c r="A76" s="25">
        <v>45435</v>
      </c>
      <c r="B76" s="13">
        <v>45440</v>
      </c>
      <c r="C76" s="8">
        <v>100369</v>
      </c>
      <c r="D76" s="9" t="s">
        <v>89</v>
      </c>
      <c r="E76" s="9" t="s">
        <v>8</v>
      </c>
      <c r="F76" s="10">
        <v>213</v>
      </c>
      <c r="G76" s="4">
        <v>329.08433120000001</v>
      </c>
      <c r="H76" s="26">
        <f>+Table1[[#This Row],[Existencia]]+Table1[[#This Row],[Costo Unitario]]</f>
        <v>542.08433119999995</v>
      </c>
    </row>
    <row r="77" spans="1:8" ht="27.75" customHeight="1" x14ac:dyDescent="0.25">
      <c r="A77" s="25">
        <v>46111</v>
      </c>
      <c r="B77" s="13">
        <v>46111</v>
      </c>
      <c r="C77" s="8">
        <v>100462</v>
      </c>
      <c r="D77" s="9" t="s">
        <v>90</v>
      </c>
      <c r="E77" s="9" t="s">
        <v>12</v>
      </c>
      <c r="F77" s="10">
        <v>24</v>
      </c>
      <c r="G77" s="4">
        <v>323</v>
      </c>
      <c r="H77" s="26">
        <f>+Table1[[#This Row],[Existencia]]+Table1[[#This Row],[Costo Unitario]]</f>
        <v>347</v>
      </c>
    </row>
    <row r="78" spans="1:8" ht="27.75" customHeight="1" x14ac:dyDescent="0.25">
      <c r="A78" s="25">
        <v>45616</v>
      </c>
      <c r="B78" s="13">
        <v>45618</v>
      </c>
      <c r="C78" s="8">
        <v>1000252</v>
      </c>
      <c r="D78" s="9" t="s">
        <v>91</v>
      </c>
      <c r="E78" s="9" t="s">
        <v>8</v>
      </c>
      <c r="F78" s="10">
        <v>5</v>
      </c>
      <c r="G78" s="4">
        <v>4233.3333000000002</v>
      </c>
      <c r="H78" s="26">
        <f>+Table1[[#This Row],[Existencia]]+Table1[[#This Row],[Costo Unitario]]</f>
        <v>4238.3333000000002</v>
      </c>
    </row>
    <row r="79" spans="1:8" ht="27.75" customHeight="1" x14ac:dyDescent="0.25">
      <c r="A79" s="25">
        <v>44469</v>
      </c>
      <c r="B79" s="13">
        <v>44469</v>
      </c>
      <c r="C79" s="8">
        <v>100484</v>
      </c>
      <c r="D79" s="9" t="s">
        <v>92</v>
      </c>
      <c r="E79" s="9" t="s">
        <v>30</v>
      </c>
      <c r="F79" s="10">
        <v>306</v>
      </c>
      <c r="G79" s="4">
        <v>55</v>
      </c>
      <c r="H79" s="26">
        <f>+Table1[[#This Row],[Existencia]]+Table1[[#This Row],[Costo Unitario]]</f>
        <v>361</v>
      </c>
    </row>
    <row r="80" spans="1:8" ht="27.75" customHeight="1" x14ac:dyDescent="0.25">
      <c r="A80" s="25">
        <v>45107</v>
      </c>
      <c r="B80" s="13">
        <v>45107</v>
      </c>
      <c r="C80" s="8">
        <v>100463</v>
      </c>
      <c r="D80" s="9" t="s">
        <v>94</v>
      </c>
      <c r="E80" s="9" t="s">
        <v>18</v>
      </c>
      <c r="F80" s="10">
        <v>23</v>
      </c>
      <c r="G80" s="4">
        <v>320</v>
      </c>
      <c r="H80" s="26">
        <f>+Table1[[#This Row],[Existencia]]+Table1[[#This Row],[Costo Unitario]]</f>
        <v>343</v>
      </c>
    </row>
    <row r="81" spans="1:8" ht="27.75" customHeight="1" x14ac:dyDescent="0.25">
      <c r="A81" s="25">
        <v>45107</v>
      </c>
      <c r="B81" s="13">
        <v>45107</v>
      </c>
      <c r="C81" s="8">
        <v>100464</v>
      </c>
      <c r="D81" s="9" t="s">
        <v>95</v>
      </c>
      <c r="E81" s="9" t="s">
        <v>18</v>
      </c>
      <c r="F81" s="10">
        <v>14</v>
      </c>
      <c r="G81" s="4">
        <v>1000</v>
      </c>
      <c r="H81" s="26">
        <f>+Table1[[#This Row],[Existencia]]+Table1[[#This Row],[Costo Unitario]]</f>
        <v>1014</v>
      </c>
    </row>
    <row r="82" spans="1:8" ht="27.75" customHeight="1" x14ac:dyDescent="0.25">
      <c r="A82" s="25">
        <v>43759</v>
      </c>
      <c r="B82" s="13">
        <v>43783</v>
      </c>
      <c r="C82" s="8">
        <v>100513</v>
      </c>
      <c r="D82" s="9" t="s">
        <v>96</v>
      </c>
      <c r="E82" s="9" t="s">
        <v>18</v>
      </c>
      <c r="F82" s="10">
        <v>67</v>
      </c>
      <c r="G82" s="4">
        <v>213.748897</v>
      </c>
      <c r="H82" s="26">
        <f>+Table1[[#This Row],[Existencia]]+Table1[[#This Row],[Costo Unitario]]</f>
        <v>280.748897</v>
      </c>
    </row>
    <row r="83" spans="1:8" ht="27.75" customHeight="1" x14ac:dyDescent="0.25">
      <c r="A83" s="25">
        <v>46064</v>
      </c>
      <c r="B83" s="13">
        <v>46064</v>
      </c>
      <c r="C83" s="8">
        <v>100462</v>
      </c>
      <c r="D83" s="9" t="s">
        <v>97</v>
      </c>
      <c r="E83" s="9" t="s">
        <v>8</v>
      </c>
      <c r="F83" s="10">
        <v>1</v>
      </c>
      <c r="G83" s="4">
        <v>79.001000000000005</v>
      </c>
      <c r="H83" s="26">
        <f>+Table1[[#This Row],[Existencia]]+Table1[[#This Row],[Costo Unitario]]</f>
        <v>80.001000000000005</v>
      </c>
    </row>
    <row r="84" spans="1:8" ht="27.75" customHeight="1" x14ac:dyDescent="0.25">
      <c r="A84" s="25">
        <v>46062</v>
      </c>
      <c r="B84" s="13">
        <v>46062</v>
      </c>
      <c r="C84" s="8">
        <v>1000177</v>
      </c>
      <c r="D84" s="9" t="s">
        <v>98</v>
      </c>
      <c r="E84" s="9" t="s">
        <v>8</v>
      </c>
      <c r="F84" s="10">
        <v>268</v>
      </c>
      <c r="G84" s="4">
        <v>76.7</v>
      </c>
      <c r="H84" s="26">
        <f>+Table1[[#This Row],[Existencia]]+Table1[[#This Row],[Costo Unitario]]</f>
        <v>344.7</v>
      </c>
    </row>
    <row r="85" spans="1:8" ht="27.75" customHeight="1" x14ac:dyDescent="0.25">
      <c r="A85" s="25">
        <v>45194</v>
      </c>
      <c r="B85" s="13">
        <v>45199</v>
      </c>
      <c r="C85" s="8">
        <v>1000178</v>
      </c>
      <c r="D85" s="9" t="s">
        <v>99</v>
      </c>
      <c r="E85" s="9" t="s">
        <v>8</v>
      </c>
      <c r="F85" s="10">
        <v>7</v>
      </c>
      <c r="G85" s="4">
        <v>1048.3399999999999</v>
      </c>
      <c r="H85" s="26">
        <f>+Table1[[#This Row],[Existencia]]+Table1[[#This Row],[Costo Unitario]]</f>
        <v>1055.3399999999999</v>
      </c>
    </row>
    <row r="86" spans="1:8" ht="27.75" customHeight="1" x14ac:dyDescent="0.25">
      <c r="A86" s="25">
        <v>45366</v>
      </c>
      <c r="B86" s="13">
        <v>0</v>
      </c>
      <c r="C86" s="8">
        <v>100390</v>
      </c>
      <c r="D86" s="9" t="s">
        <v>101</v>
      </c>
      <c r="E86" s="9" t="s">
        <v>8</v>
      </c>
      <c r="F86" s="10">
        <v>22</v>
      </c>
      <c r="G86" s="4">
        <v>690.90909999999997</v>
      </c>
      <c r="H86" s="26">
        <f>+Table1[[#This Row],[Existencia]]+Table1[[#This Row],[Costo Unitario]]</f>
        <v>712.90909999999997</v>
      </c>
    </row>
    <row r="87" spans="1:8" ht="27.75" customHeight="1" x14ac:dyDescent="0.25">
      <c r="A87" s="25">
        <v>43684</v>
      </c>
      <c r="B87" s="13">
        <v>43752</v>
      </c>
      <c r="C87" s="8">
        <v>100519</v>
      </c>
      <c r="D87" s="9" t="s">
        <v>100</v>
      </c>
      <c r="E87" s="9" t="s">
        <v>8</v>
      </c>
      <c r="F87" s="10">
        <v>14</v>
      </c>
      <c r="G87" s="4">
        <v>3191.26</v>
      </c>
      <c r="H87" s="26">
        <f>+Table1[[#This Row],[Existencia]]+Table1[[#This Row],[Costo Unitario]]</f>
        <v>3205.26</v>
      </c>
    </row>
    <row r="88" spans="1:8" ht="27.75" customHeight="1" x14ac:dyDescent="0.25">
      <c r="A88" s="25">
        <v>45435</v>
      </c>
      <c r="B88" s="13">
        <v>45440</v>
      </c>
      <c r="C88" s="8">
        <v>100472</v>
      </c>
      <c r="D88" s="9" t="s">
        <v>102</v>
      </c>
      <c r="E88" s="9" t="s">
        <v>8</v>
      </c>
      <c r="F88" s="10">
        <v>3</v>
      </c>
      <c r="G88" s="4">
        <v>247.5</v>
      </c>
      <c r="H88" s="26">
        <f>+Table1[[#This Row],[Existencia]]+Table1[[#This Row],[Costo Unitario]]</f>
        <v>250.5</v>
      </c>
    </row>
    <row r="89" spans="1:8" ht="27.75" customHeight="1" x14ac:dyDescent="0.25">
      <c r="A89" s="25">
        <v>45435</v>
      </c>
      <c r="B89" s="13">
        <v>45440</v>
      </c>
      <c r="C89" s="8">
        <v>100471</v>
      </c>
      <c r="D89" s="9" t="s">
        <v>103</v>
      </c>
      <c r="E89" s="9" t="s">
        <v>8</v>
      </c>
      <c r="F89" s="10">
        <v>33</v>
      </c>
      <c r="G89" s="4">
        <v>96.995999999999995</v>
      </c>
      <c r="H89" s="26">
        <f>+Table1[[#This Row],[Existencia]]+Table1[[#This Row],[Costo Unitario]]</f>
        <v>129.99599999999998</v>
      </c>
    </row>
    <row r="90" spans="1:8" ht="27.75" customHeight="1" x14ac:dyDescent="0.25">
      <c r="A90" s="25">
        <v>45435</v>
      </c>
      <c r="B90" s="13">
        <v>45440</v>
      </c>
      <c r="C90" s="8">
        <v>1000069</v>
      </c>
      <c r="D90" s="9" t="s">
        <v>104</v>
      </c>
      <c r="E90" s="9" t="s">
        <v>8</v>
      </c>
      <c r="F90" s="10">
        <v>50</v>
      </c>
      <c r="G90" s="4">
        <v>58.181800000000003</v>
      </c>
      <c r="H90" s="26">
        <f>+Table1[[#This Row],[Existencia]]+Table1[[#This Row],[Costo Unitario]]</f>
        <v>108.18180000000001</v>
      </c>
    </row>
    <row r="91" spans="1:8" ht="27.75" customHeight="1" x14ac:dyDescent="0.25">
      <c r="A91" s="25">
        <v>45435</v>
      </c>
      <c r="B91" s="13">
        <v>45440</v>
      </c>
      <c r="C91" s="8">
        <v>100471</v>
      </c>
      <c r="D91" s="9" t="s">
        <v>105</v>
      </c>
      <c r="E91" s="9" t="s">
        <v>8</v>
      </c>
      <c r="F91" s="10">
        <v>80</v>
      </c>
      <c r="G91" s="4">
        <v>145.83837800000001</v>
      </c>
      <c r="H91" s="26">
        <f>+Table1[[#This Row],[Existencia]]+Table1[[#This Row],[Costo Unitario]]</f>
        <v>225.83837800000001</v>
      </c>
    </row>
    <row r="92" spans="1:8" ht="27.75" customHeight="1" x14ac:dyDescent="0.25">
      <c r="A92" s="25">
        <v>46062</v>
      </c>
      <c r="B92" s="13">
        <v>46062</v>
      </c>
      <c r="C92" s="8">
        <v>1000178</v>
      </c>
      <c r="D92" s="9" t="s">
        <v>106</v>
      </c>
      <c r="E92" s="9" t="s">
        <v>8</v>
      </c>
      <c r="F92" s="10">
        <v>50</v>
      </c>
      <c r="G92" s="4">
        <v>122.7</v>
      </c>
      <c r="H92" s="26">
        <f>+Table1[[#This Row],[Existencia]]+Table1[[#This Row],[Costo Unitario]]</f>
        <v>172.7</v>
      </c>
    </row>
    <row r="93" spans="1:8" ht="27.75" customHeight="1" x14ac:dyDescent="0.25">
      <c r="A93" s="25">
        <v>45435</v>
      </c>
      <c r="B93" s="13">
        <v>45440</v>
      </c>
      <c r="C93" s="8">
        <v>1000070</v>
      </c>
      <c r="D93" s="9" t="s">
        <v>107</v>
      </c>
      <c r="E93" s="9" t="s">
        <v>8</v>
      </c>
      <c r="F93" s="10">
        <v>26</v>
      </c>
      <c r="G93" s="4">
        <v>335</v>
      </c>
      <c r="H93" s="26">
        <f>+Table1[[#This Row],[Existencia]]+Table1[[#This Row],[Costo Unitario]]</f>
        <v>361</v>
      </c>
    </row>
    <row r="94" spans="1:8" ht="27.75" customHeight="1" x14ac:dyDescent="0.25">
      <c r="A94" s="25">
        <v>45435</v>
      </c>
      <c r="B94" s="13">
        <v>45440</v>
      </c>
      <c r="C94" s="8">
        <v>100469</v>
      </c>
      <c r="D94" s="9" t="s">
        <v>108</v>
      </c>
      <c r="E94" s="9" t="s">
        <v>8</v>
      </c>
      <c r="F94" s="10">
        <v>152</v>
      </c>
      <c r="G94" s="4">
        <v>116</v>
      </c>
      <c r="H94" s="26">
        <f>+Table1[[#This Row],[Existencia]]+Table1[[#This Row],[Costo Unitario]]</f>
        <v>268</v>
      </c>
    </row>
    <row r="95" spans="1:8" ht="27.75" customHeight="1" x14ac:dyDescent="0.25">
      <c r="A95" s="25">
        <v>46068</v>
      </c>
      <c r="B95" s="13">
        <v>46068</v>
      </c>
      <c r="C95" s="8"/>
      <c r="D95" s="9" t="s">
        <v>109</v>
      </c>
      <c r="E95" s="9" t="s">
        <v>8</v>
      </c>
      <c r="F95" s="10">
        <v>40</v>
      </c>
      <c r="G95" s="4">
        <v>35</v>
      </c>
      <c r="H95" s="26">
        <f>+Table1[[#This Row],[Existencia]]+Table1[[#This Row],[Costo Unitario]]</f>
        <v>75</v>
      </c>
    </row>
    <row r="96" spans="1:8" ht="27.75" customHeight="1" x14ac:dyDescent="0.25">
      <c r="A96" s="25">
        <v>46065</v>
      </c>
      <c r="B96" s="13">
        <v>46065</v>
      </c>
      <c r="C96" s="8">
        <v>100515</v>
      </c>
      <c r="D96" s="9" t="s">
        <v>110</v>
      </c>
      <c r="E96" s="9" t="s">
        <v>8</v>
      </c>
      <c r="F96" s="10">
        <v>351</v>
      </c>
      <c r="G96" s="4">
        <v>8.3780000000000001</v>
      </c>
      <c r="H96" s="26">
        <f>+Table1[[#This Row],[Existencia]]+Table1[[#This Row],[Costo Unitario]]</f>
        <v>359.37799999999999</v>
      </c>
    </row>
    <row r="97" spans="1:8" ht="27.75" customHeight="1" x14ac:dyDescent="0.25">
      <c r="A97" s="25">
        <v>43256</v>
      </c>
      <c r="B97" s="13">
        <v>43276</v>
      </c>
      <c r="C97" s="8">
        <v>100456</v>
      </c>
      <c r="D97" s="9" t="s">
        <v>111</v>
      </c>
      <c r="E97" s="9" t="s">
        <v>8</v>
      </c>
      <c r="F97" s="10">
        <v>10</v>
      </c>
      <c r="G97" s="4">
        <v>370.579027</v>
      </c>
      <c r="H97" s="26">
        <f>+Table1[[#This Row],[Existencia]]+Table1[[#This Row],[Costo Unitario]]</f>
        <v>380.579027</v>
      </c>
    </row>
    <row r="98" spans="1:8" ht="27.75" customHeight="1" x14ac:dyDescent="0.3">
      <c r="A98" s="25">
        <v>46059</v>
      </c>
      <c r="B98" s="13">
        <v>46063</v>
      </c>
      <c r="C98" s="8"/>
      <c r="D98" s="11" t="s">
        <v>112</v>
      </c>
      <c r="E98" s="9" t="s">
        <v>8</v>
      </c>
      <c r="F98" s="10">
        <v>20</v>
      </c>
      <c r="G98" s="4">
        <v>21712</v>
      </c>
      <c r="H98" s="26">
        <f>+Table1[[#This Row],[Existencia]]+Table1[[#This Row],[Costo Unitario]]</f>
        <v>21732</v>
      </c>
    </row>
    <row r="99" spans="1:8" ht="27.75" customHeight="1" x14ac:dyDescent="0.25">
      <c r="A99" s="25">
        <v>45435</v>
      </c>
      <c r="B99" s="13">
        <v>45440</v>
      </c>
      <c r="C99" s="8">
        <v>1000073</v>
      </c>
      <c r="D99" s="9" t="s">
        <v>113</v>
      </c>
      <c r="E99" s="9" t="s">
        <v>30</v>
      </c>
      <c r="F99" s="10">
        <v>2</v>
      </c>
      <c r="G99" s="4">
        <v>115.33</v>
      </c>
      <c r="H99" s="26">
        <f>+Table1[[#This Row],[Existencia]]+Table1[[#This Row],[Costo Unitario]]</f>
        <v>117.33</v>
      </c>
    </row>
    <row r="100" spans="1:8" ht="27.75" customHeight="1" x14ac:dyDescent="0.25">
      <c r="A100" s="25">
        <v>45646</v>
      </c>
      <c r="B100" s="13">
        <v>45648</v>
      </c>
      <c r="C100" s="8">
        <v>1000034</v>
      </c>
      <c r="D100" s="9" t="s">
        <v>114</v>
      </c>
      <c r="E100" s="9" t="s">
        <v>30</v>
      </c>
      <c r="F100" s="10">
        <v>2</v>
      </c>
      <c r="G100" s="4">
        <v>115.33</v>
      </c>
      <c r="H100" s="26">
        <f>+Table1[[#This Row],[Existencia]]+Table1[[#This Row],[Costo Unitario]]</f>
        <v>117.33</v>
      </c>
    </row>
    <row r="101" spans="1:8" ht="27.75" customHeight="1" x14ac:dyDescent="0.25">
      <c r="A101" s="25">
        <v>43759</v>
      </c>
      <c r="B101" s="13">
        <v>43783</v>
      </c>
      <c r="C101" s="8">
        <v>100507</v>
      </c>
      <c r="D101" s="9" t="s">
        <v>115</v>
      </c>
      <c r="E101" s="9" t="s">
        <v>30</v>
      </c>
      <c r="F101" s="10">
        <v>1</v>
      </c>
      <c r="G101" s="4">
        <v>115.33</v>
      </c>
      <c r="H101" s="26">
        <f>+Table1[[#This Row],[Existencia]]+Table1[[#This Row],[Costo Unitario]]</f>
        <v>116.33</v>
      </c>
    </row>
    <row r="102" spans="1:8" ht="27.75" customHeight="1" x14ac:dyDescent="0.25">
      <c r="A102" s="25">
        <v>43759</v>
      </c>
      <c r="B102" s="13">
        <v>43783</v>
      </c>
      <c r="C102" s="8">
        <v>100526</v>
      </c>
      <c r="D102" s="9" t="s">
        <v>116</v>
      </c>
      <c r="E102" s="9" t="s">
        <v>40</v>
      </c>
      <c r="F102" s="10">
        <v>6</v>
      </c>
      <c r="G102" s="4">
        <v>453.52</v>
      </c>
      <c r="H102" s="26">
        <f>+Table1[[#This Row],[Existencia]]+Table1[[#This Row],[Costo Unitario]]</f>
        <v>459.52</v>
      </c>
    </row>
    <row r="103" spans="1:8" ht="27.75" customHeight="1" x14ac:dyDescent="0.25">
      <c r="A103" s="25">
        <v>43759</v>
      </c>
      <c r="B103" s="13">
        <v>43783</v>
      </c>
      <c r="C103" s="8">
        <v>100527</v>
      </c>
      <c r="D103" s="9" t="s">
        <v>117</v>
      </c>
      <c r="E103" s="9" t="s">
        <v>8</v>
      </c>
      <c r="F103" s="10">
        <v>8</v>
      </c>
      <c r="G103" s="4">
        <v>1350</v>
      </c>
      <c r="H103" s="26">
        <f>+Table1[[#This Row],[Existencia]]+Table1[[#This Row],[Costo Unitario]]</f>
        <v>1358</v>
      </c>
    </row>
    <row r="104" spans="1:8" ht="27.75" customHeight="1" x14ac:dyDescent="0.25">
      <c r="A104" s="25">
        <v>46071</v>
      </c>
      <c r="B104" s="13">
        <v>46071</v>
      </c>
      <c r="C104" s="8"/>
      <c r="D104" s="9" t="s">
        <v>121</v>
      </c>
      <c r="E104" s="9" t="s">
        <v>8</v>
      </c>
      <c r="F104" s="10">
        <v>5</v>
      </c>
      <c r="G104" s="4">
        <v>269.04000000000002</v>
      </c>
      <c r="H104" s="26">
        <f>+Table1[[#This Row],[Existencia]]+Table1[[#This Row],[Costo Unitario]]</f>
        <v>274.04000000000002</v>
      </c>
    </row>
    <row r="105" spans="1:8" ht="27.75" customHeight="1" x14ac:dyDescent="0.25">
      <c r="A105" s="25">
        <v>46041</v>
      </c>
      <c r="B105" s="13">
        <v>46055</v>
      </c>
      <c r="C105" s="8">
        <v>1000029</v>
      </c>
      <c r="D105" s="9" t="s">
        <v>118</v>
      </c>
      <c r="E105" s="9" t="s">
        <v>8</v>
      </c>
      <c r="F105" s="10">
        <v>2109</v>
      </c>
      <c r="G105" s="4">
        <v>577.02</v>
      </c>
      <c r="H105" s="26">
        <f>+Table1[[#This Row],[Existencia]]+Table1[[#This Row],[Costo Unitario]]</f>
        <v>2686.02</v>
      </c>
    </row>
    <row r="106" spans="1:8" ht="27.75" customHeight="1" x14ac:dyDescent="0.25">
      <c r="A106" s="25">
        <v>43439</v>
      </c>
      <c r="B106" s="13">
        <v>43461</v>
      </c>
      <c r="C106" s="8">
        <v>1000072</v>
      </c>
      <c r="D106" s="9" t="s">
        <v>119</v>
      </c>
      <c r="E106" s="9" t="s">
        <v>8</v>
      </c>
      <c r="F106" s="10">
        <v>138</v>
      </c>
      <c r="G106" s="4">
        <v>26</v>
      </c>
      <c r="H106" s="26">
        <f>+Table1[[#This Row],[Existencia]]+Table1[[#This Row],[Costo Unitario]]</f>
        <v>164</v>
      </c>
    </row>
    <row r="107" spans="1:8" ht="27.75" customHeight="1" x14ac:dyDescent="0.25">
      <c r="A107" s="25">
        <v>44418</v>
      </c>
      <c r="B107" s="13">
        <v>44425</v>
      </c>
      <c r="C107" s="8">
        <v>1000035</v>
      </c>
      <c r="D107" s="9" t="s">
        <v>120</v>
      </c>
      <c r="E107" s="9" t="s">
        <v>8</v>
      </c>
      <c r="F107" s="10">
        <v>660</v>
      </c>
      <c r="G107" s="4">
        <v>26</v>
      </c>
      <c r="H107" s="26">
        <f>+Table1[[#This Row],[Existencia]]+Table1[[#This Row],[Costo Unitario]]</f>
        <v>686</v>
      </c>
    </row>
    <row r="108" spans="1:8" ht="27.75" customHeight="1" x14ac:dyDescent="0.25">
      <c r="A108" s="25">
        <v>46106</v>
      </c>
      <c r="B108" s="13">
        <v>46106</v>
      </c>
      <c r="C108" s="8"/>
      <c r="D108" s="9" t="s">
        <v>122</v>
      </c>
      <c r="E108" s="9" t="s">
        <v>8</v>
      </c>
      <c r="F108" s="10">
        <v>32</v>
      </c>
      <c r="G108" s="4">
        <v>39</v>
      </c>
      <c r="H108" s="26">
        <f>+Table1[[#This Row],[Existencia]]+Table1[[#This Row],[Costo Unitario]]</f>
        <v>71</v>
      </c>
    </row>
    <row r="109" spans="1:8" ht="27.75" customHeight="1" x14ac:dyDescent="0.25">
      <c r="A109" s="25">
        <v>46087</v>
      </c>
      <c r="B109" s="13">
        <v>46102</v>
      </c>
      <c r="C109" s="8"/>
      <c r="D109" s="9" t="s">
        <v>134</v>
      </c>
      <c r="E109" s="9" t="s">
        <v>8</v>
      </c>
      <c r="F109" s="10">
        <v>36</v>
      </c>
      <c r="G109" s="4">
        <v>283.2</v>
      </c>
      <c r="H109" s="26">
        <f>+Table1[[#This Row],[Existencia]]+Table1[[#This Row],[Costo Unitario]]</f>
        <v>319.2</v>
      </c>
    </row>
    <row r="110" spans="1:8" ht="27.75" customHeight="1" x14ac:dyDescent="0.25">
      <c r="A110" s="25">
        <v>46087</v>
      </c>
      <c r="B110" s="13">
        <v>46102</v>
      </c>
      <c r="C110" s="8"/>
      <c r="D110" s="9" t="s">
        <v>135</v>
      </c>
      <c r="E110" s="9" t="s">
        <v>8</v>
      </c>
      <c r="F110" s="10">
        <v>18</v>
      </c>
      <c r="G110" s="4">
        <v>348.1</v>
      </c>
      <c r="H110" s="26">
        <f>+Table1[[#This Row],[Existencia]]+Table1[[#This Row],[Costo Unitario]]</f>
        <v>366.1</v>
      </c>
    </row>
    <row r="111" spans="1:8" ht="27.75" customHeight="1" x14ac:dyDescent="0.25">
      <c r="A111" s="25">
        <v>44159</v>
      </c>
      <c r="B111" s="13">
        <v>44165</v>
      </c>
      <c r="C111" s="8">
        <v>100466</v>
      </c>
      <c r="D111" s="9" t="s">
        <v>123</v>
      </c>
      <c r="E111" s="9" t="s">
        <v>8</v>
      </c>
      <c r="F111" s="10">
        <v>357.04849999999999</v>
      </c>
      <c r="G111" s="4">
        <v>58.569077</v>
      </c>
      <c r="H111" s="26">
        <f>+Table1[[#This Row],[Existencia]]+Table1[[#This Row],[Costo Unitario]]</f>
        <v>415.61757699999998</v>
      </c>
    </row>
    <row r="112" spans="1:8" ht="27.75" customHeight="1" x14ac:dyDescent="0.25">
      <c r="A112" s="25" t="s">
        <v>124</v>
      </c>
      <c r="B112" s="13">
        <v>46102</v>
      </c>
      <c r="C112" s="8">
        <v>1000031</v>
      </c>
      <c r="D112" s="9" t="s">
        <v>125</v>
      </c>
      <c r="E112" s="9" t="s">
        <v>8</v>
      </c>
      <c r="F112" s="10">
        <v>2338</v>
      </c>
      <c r="G112" s="4">
        <v>58.569077</v>
      </c>
      <c r="H112" s="26">
        <f>+Table1[[#This Row],[Existencia]]+Table1[[#This Row],[Costo Unitario]]</f>
        <v>2396.5690770000001</v>
      </c>
    </row>
    <row r="113" spans="1:8" ht="27.75" customHeight="1" x14ac:dyDescent="0.25">
      <c r="A113" s="25">
        <v>45524</v>
      </c>
      <c r="B113" s="13">
        <v>45526</v>
      </c>
      <c r="C113" s="8">
        <v>1000285</v>
      </c>
      <c r="D113" s="9" t="s">
        <v>126</v>
      </c>
      <c r="E113" s="9" t="s">
        <v>40</v>
      </c>
      <c r="F113" s="10">
        <v>46</v>
      </c>
      <c r="G113" s="4">
        <v>973</v>
      </c>
      <c r="H113" s="26">
        <f>+Table1[[#This Row],[Existencia]]+Table1[[#This Row],[Costo Unitario]]</f>
        <v>1019</v>
      </c>
    </row>
    <row r="114" spans="1:8" ht="27.75" customHeight="1" x14ac:dyDescent="0.25">
      <c r="A114" s="25">
        <v>45839</v>
      </c>
      <c r="B114" s="13">
        <v>45839</v>
      </c>
      <c r="C114" s="8">
        <v>100528</v>
      </c>
      <c r="D114" s="9" t="s">
        <v>127</v>
      </c>
      <c r="E114" s="9" t="s">
        <v>40</v>
      </c>
      <c r="F114" s="10">
        <v>24</v>
      </c>
      <c r="G114" s="4">
        <v>588</v>
      </c>
      <c r="H114" s="26">
        <f>+Table1[[#This Row],[Existencia]]+Table1[[#This Row],[Costo Unitario]]</f>
        <v>612</v>
      </c>
    </row>
    <row r="115" spans="1:8" ht="27.75" customHeight="1" x14ac:dyDescent="0.25">
      <c r="A115" s="25">
        <v>45517</v>
      </c>
      <c r="B115" s="13">
        <v>45524</v>
      </c>
      <c r="C115" s="8">
        <v>100420</v>
      </c>
      <c r="D115" s="9" t="s">
        <v>128</v>
      </c>
      <c r="E115" s="9" t="s">
        <v>40</v>
      </c>
      <c r="F115" s="10">
        <v>150</v>
      </c>
      <c r="G115" s="4">
        <v>211.63300000000001</v>
      </c>
      <c r="H115" s="26">
        <f>+Table1[[#This Row],[Existencia]]+Table1[[#This Row],[Costo Unitario]]</f>
        <v>361.63300000000004</v>
      </c>
    </row>
    <row r="116" spans="1:8" ht="27.75" customHeight="1" x14ac:dyDescent="0.25">
      <c r="A116" s="25">
        <v>45435</v>
      </c>
      <c r="B116" s="13">
        <v>45440</v>
      </c>
      <c r="C116" s="8">
        <v>100338</v>
      </c>
      <c r="D116" s="9" t="s">
        <v>129</v>
      </c>
      <c r="E116" s="9" t="s">
        <v>8</v>
      </c>
      <c r="F116" s="10">
        <v>20</v>
      </c>
      <c r="G116" s="4">
        <v>114</v>
      </c>
      <c r="H116" s="26">
        <f>+Table1[[#This Row],[Existencia]]+Table1[[#This Row],[Costo Unitario]]</f>
        <v>134</v>
      </c>
    </row>
    <row r="117" spans="1:8" ht="27.75" customHeight="1" x14ac:dyDescent="0.25">
      <c r="A117" s="25">
        <v>46087</v>
      </c>
      <c r="B117" s="13">
        <v>46101</v>
      </c>
      <c r="C117" s="8"/>
      <c r="D117" s="9" t="s">
        <v>233</v>
      </c>
      <c r="E117" s="9" t="s">
        <v>174</v>
      </c>
      <c r="F117" s="10">
        <v>5</v>
      </c>
      <c r="G117" s="4">
        <v>1609.52</v>
      </c>
      <c r="H117" s="26">
        <f>+Table1[[#This Row],[Existencia]]+Table1[[#This Row],[Costo Unitario]]</f>
        <v>1614.52</v>
      </c>
    </row>
    <row r="118" spans="1:8" ht="27.75" customHeight="1" x14ac:dyDescent="0.25">
      <c r="A118" s="25">
        <v>46087</v>
      </c>
      <c r="B118" s="13">
        <v>46101</v>
      </c>
      <c r="C118" s="8"/>
      <c r="D118" s="9" t="s">
        <v>235</v>
      </c>
      <c r="E118" s="9" t="s">
        <v>174</v>
      </c>
      <c r="F118" s="10">
        <v>10</v>
      </c>
      <c r="G118" s="4">
        <v>1239</v>
      </c>
      <c r="H118" s="26">
        <f>+Table1[[#This Row],[Existencia]]+Table1[[#This Row],[Costo Unitario]]</f>
        <v>1249</v>
      </c>
    </row>
    <row r="119" spans="1:8" ht="27.75" customHeight="1" x14ac:dyDescent="0.25">
      <c r="A119" s="25">
        <v>45616</v>
      </c>
      <c r="B119" s="13">
        <v>45618</v>
      </c>
      <c r="C119" s="8">
        <v>100368</v>
      </c>
      <c r="D119" s="9" t="s">
        <v>130</v>
      </c>
      <c r="E119" s="9" t="s">
        <v>30</v>
      </c>
      <c r="F119" s="10">
        <v>22</v>
      </c>
      <c r="G119" s="4">
        <v>470.78</v>
      </c>
      <c r="H119" s="26">
        <f>+Table1[[#This Row],[Existencia]]+Table1[[#This Row],[Costo Unitario]]</f>
        <v>492.78</v>
      </c>
    </row>
    <row r="120" spans="1:8" ht="27.75" customHeight="1" x14ac:dyDescent="0.25">
      <c r="A120" s="25">
        <v>45616</v>
      </c>
      <c r="B120" s="13">
        <v>45618</v>
      </c>
      <c r="C120" s="8">
        <v>1000203</v>
      </c>
      <c r="D120" s="9" t="s">
        <v>131</v>
      </c>
      <c r="E120" s="9" t="s">
        <v>30</v>
      </c>
      <c r="F120" s="10">
        <v>33.020269999999996</v>
      </c>
      <c r="G120" s="4">
        <v>300</v>
      </c>
      <c r="H120" s="26">
        <f>+Table1[[#This Row],[Existencia]]+Table1[[#This Row],[Costo Unitario]]</f>
        <v>333.02026999999998</v>
      </c>
    </row>
    <row r="121" spans="1:8" ht="27.75" customHeight="1" x14ac:dyDescent="0.25">
      <c r="A121" s="25">
        <v>44421</v>
      </c>
      <c r="B121" s="13">
        <v>44432</v>
      </c>
      <c r="C121" s="8">
        <v>1000075</v>
      </c>
      <c r="D121" s="9" t="s">
        <v>132</v>
      </c>
      <c r="E121" s="9" t="s">
        <v>30</v>
      </c>
      <c r="F121" s="10">
        <v>179</v>
      </c>
      <c r="G121" s="4">
        <v>120.80500000000001</v>
      </c>
      <c r="H121" s="26">
        <f>+Table1[[#This Row],[Existencia]]+Table1[[#This Row],[Costo Unitario]]</f>
        <v>299.80500000000001</v>
      </c>
    </row>
    <row r="122" spans="1:8" ht="27.75" customHeight="1" x14ac:dyDescent="0.25">
      <c r="A122" s="25">
        <v>46091</v>
      </c>
      <c r="B122" s="13">
        <v>46101</v>
      </c>
      <c r="C122" s="8">
        <v>100396</v>
      </c>
      <c r="D122" s="9" t="s">
        <v>133</v>
      </c>
      <c r="E122" s="9" t="s">
        <v>30</v>
      </c>
      <c r="F122" s="10">
        <v>211</v>
      </c>
      <c r="G122" s="4">
        <v>751</v>
      </c>
      <c r="H122" s="26">
        <f>+Table1[[#This Row],[Existencia]]+Table1[[#This Row],[Costo Unitario]]</f>
        <v>962</v>
      </c>
    </row>
    <row r="123" spans="1:8" ht="27.75" customHeight="1" x14ac:dyDescent="0.25">
      <c r="A123" s="25">
        <v>45839</v>
      </c>
      <c r="B123" s="13">
        <v>45839</v>
      </c>
      <c r="C123" s="8">
        <v>100530</v>
      </c>
      <c r="D123" s="9" t="s">
        <v>137</v>
      </c>
      <c r="E123" s="9" t="s">
        <v>40</v>
      </c>
      <c r="F123" s="10">
        <v>48</v>
      </c>
      <c r="G123" s="4">
        <v>89.527799999999999</v>
      </c>
      <c r="H123" s="26">
        <f>+Table1[[#This Row],[Existencia]]+Table1[[#This Row],[Costo Unitario]]</f>
        <v>137.52780000000001</v>
      </c>
    </row>
    <row r="124" spans="1:8" ht="27.75" customHeight="1" x14ac:dyDescent="0.25">
      <c r="A124" s="25">
        <v>44252</v>
      </c>
      <c r="B124" s="13">
        <v>44255</v>
      </c>
      <c r="C124" s="8">
        <v>1000077</v>
      </c>
      <c r="D124" s="9" t="s">
        <v>138</v>
      </c>
      <c r="E124" s="9" t="s">
        <v>30</v>
      </c>
      <c r="F124" s="10">
        <v>180</v>
      </c>
      <c r="G124" s="4">
        <v>110</v>
      </c>
      <c r="H124" s="26">
        <f>+Table1[[#This Row],[Existencia]]+Table1[[#This Row],[Costo Unitario]]</f>
        <v>290</v>
      </c>
    </row>
    <row r="125" spans="1:8" ht="27.75" customHeight="1" x14ac:dyDescent="0.25">
      <c r="A125" s="25">
        <v>46106</v>
      </c>
      <c r="B125" s="13">
        <v>46107</v>
      </c>
      <c r="C125" s="8"/>
      <c r="D125" s="9" t="s">
        <v>139</v>
      </c>
      <c r="E125" s="9" t="s">
        <v>30</v>
      </c>
      <c r="F125" s="10">
        <v>145</v>
      </c>
      <c r="G125" s="4">
        <v>5605</v>
      </c>
      <c r="H125" s="26">
        <f>+Table1[[#This Row],[Existencia]]+Table1[[#This Row],[Costo Unitario]]</f>
        <v>5750</v>
      </c>
    </row>
    <row r="126" spans="1:8" ht="27.75" customHeight="1" x14ac:dyDescent="0.25">
      <c r="A126" s="25">
        <v>46093</v>
      </c>
      <c r="B126" s="13">
        <v>46101</v>
      </c>
      <c r="C126" s="8"/>
      <c r="D126" s="9" t="s">
        <v>136</v>
      </c>
      <c r="E126" s="9" t="s">
        <v>18</v>
      </c>
      <c r="F126" s="10">
        <v>1480</v>
      </c>
      <c r="G126" s="4">
        <v>234.1</v>
      </c>
      <c r="H126" s="26">
        <f>+Table1[[#This Row],[Existencia]]+Table1[[#This Row],[Costo Unitario]]</f>
        <v>1714.1</v>
      </c>
    </row>
    <row r="127" spans="1:8" ht="27.75" customHeight="1" x14ac:dyDescent="0.25">
      <c r="A127" s="25">
        <v>44469</v>
      </c>
      <c r="B127" s="13">
        <v>44469</v>
      </c>
      <c r="C127" s="8">
        <v>100481</v>
      </c>
      <c r="D127" s="9" t="s">
        <v>140</v>
      </c>
      <c r="E127" s="9" t="s">
        <v>8</v>
      </c>
      <c r="F127" s="10">
        <v>5</v>
      </c>
      <c r="G127" s="4">
        <v>1000</v>
      </c>
      <c r="H127" s="26">
        <f>+Table1[[#This Row],[Existencia]]+Table1[[#This Row],[Costo Unitario]]</f>
        <v>1005</v>
      </c>
    </row>
    <row r="128" spans="1:8" ht="27.75" customHeight="1" x14ac:dyDescent="0.25">
      <c r="A128" s="25">
        <v>44469</v>
      </c>
      <c r="B128" s="13">
        <v>44469</v>
      </c>
      <c r="C128" s="8">
        <v>100478</v>
      </c>
      <c r="D128" s="9" t="s">
        <v>142</v>
      </c>
      <c r="E128" s="9" t="s">
        <v>40</v>
      </c>
      <c r="F128" s="10">
        <v>102</v>
      </c>
      <c r="G128" s="4">
        <v>111</v>
      </c>
      <c r="H128" s="26">
        <f>+Table1[[#This Row],[Existencia]]+Table1[[#This Row],[Costo Unitario]]</f>
        <v>213</v>
      </c>
    </row>
    <row r="129" spans="1:8" ht="27.75" customHeight="1" x14ac:dyDescent="0.25">
      <c r="A129" s="25">
        <v>44469</v>
      </c>
      <c r="B129" s="13">
        <v>44469</v>
      </c>
      <c r="C129" s="8">
        <v>100477</v>
      </c>
      <c r="D129" s="9" t="s">
        <v>143</v>
      </c>
      <c r="E129" s="9" t="s">
        <v>8</v>
      </c>
      <c r="F129" s="10">
        <v>20</v>
      </c>
      <c r="G129" s="4">
        <v>141.6</v>
      </c>
      <c r="H129" s="26">
        <f>+Table1[[#This Row],[Existencia]]+Table1[[#This Row],[Costo Unitario]]</f>
        <v>161.6</v>
      </c>
    </row>
    <row r="130" spans="1:8" ht="27.75" customHeight="1" x14ac:dyDescent="0.25">
      <c r="A130" s="25"/>
      <c r="B130" s="13"/>
      <c r="C130" s="8"/>
      <c r="D130" s="9" t="s">
        <v>141</v>
      </c>
      <c r="E130" s="9" t="s">
        <v>8</v>
      </c>
      <c r="F130" s="10">
        <v>13</v>
      </c>
      <c r="G130" s="4">
        <v>65</v>
      </c>
      <c r="H130" s="26">
        <f>+Table1[[#This Row],[Existencia]]+Table1[[#This Row],[Costo Unitario]]</f>
        <v>78</v>
      </c>
    </row>
    <row r="131" spans="1:8" ht="27.75" customHeight="1" x14ac:dyDescent="0.25">
      <c r="A131" s="25">
        <v>46106</v>
      </c>
      <c r="B131" s="13">
        <v>46106</v>
      </c>
      <c r="C131" s="8"/>
      <c r="D131" s="9" t="s">
        <v>150</v>
      </c>
      <c r="E131" s="9" t="s">
        <v>8</v>
      </c>
      <c r="F131" s="10">
        <v>57</v>
      </c>
      <c r="G131" s="4">
        <v>101.99925</v>
      </c>
      <c r="H131" s="26">
        <f>+Table1[[#This Row],[Existencia]]+Table1[[#This Row],[Costo Unitario]]</f>
        <v>158.99925000000002</v>
      </c>
    </row>
    <row r="132" spans="1:8" ht="27.75" customHeight="1" x14ac:dyDescent="0.25">
      <c r="A132" s="25">
        <v>45435</v>
      </c>
      <c r="B132" s="13">
        <v>45440</v>
      </c>
      <c r="C132" s="8">
        <v>100409</v>
      </c>
      <c r="D132" s="9" t="s">
        <v>144</v>
      </c>
      <c r="E132" s="9" t="s">
        <v>145</v>
      </c>
      <c r="F132" s="10">
        <v>790</v>
      </c>
      <c r="G132" s="4">
        <v>15.069380000000001</v>
      </c>
      <c r="H132" s="26">
        <f>+Table1[[#This Row],[Existencia]]+Table1[[#This Row],[Costo Unitario]]</f>
        <v>805.06938000000002</v>
      </c>
    </row>
    <row r="133" spans="1:8" ht="27.75" customHeight="1" x14ac:dyDescent="0.25">
      <c r="A133" s="25">
        <v>46057</v>
      </c>
      <c r="B133" s="13">
        <v>46063</v>
      </c>
      <c r="C133" s="8"/>
      <c r="D133" s="9" t="s">
        <v>147</v>
      </c>
      <c r="E133" s="9" t="s">
        <v>8</v>
      </c>
      <c r="F133" s="10">
        <v>47</v>
      </c>
      <c r="G133" s="4">
        <v>218.29374999999999</v>
      </c>
      <c r="H133" s="26">
        <f>+Table1[[#This Row],[Existencia]]+Table1[[#This Row],[Costo Unitario]]</f>
        <v>265.29374999999999</v>
      </c>
    </row>
    <row r="134" spans="1:8" ht="27.75" customHeight="1" x14ac:dyDescent="0.25">
      <c r="A134" s="25">
        <v>45693</v>
      </c>
      <c r="B134" s="13">
        <v>46058</v>
      </c>
      <c r="C134" s="8"/>
      <c r="D134" s="9" t="s">
        <v>148</v>
      </c>
      <c r="E134" s="9" t="s">
        <v>8</v>
      </c>
      <c r="F134" s="10">
        <v>5</v>
      </c>
      <c r="G134" s="4">
        <v>1105.1880000000001</v>
      </c>
      <c r="H134" s="26">
        <f>+Table1[[#This Row],[Existencia]]+Table1[[#This Row],[Costo Unitario]]</f>
        <v>1110.1880000000001</v>
      </c>
    </row>
    <row r="135" spans="1:8" ht="27.75" customHeight="1" x14ac:dyDescent="0.25">
      <c r="A135" s="25">
        <v>45616</v>
      </c>
      <c r="B135" s="13">
        <v>45618</v>
      </c>
      <c r="C135" s="8">
        <v>1000168</v>
      </c>
      <c r="D135" s="9" t="s">
        <v>146</v>
      </c>
      <c r="E135" s="9" t="s">
        <v>40</v>
      </c>
      <c r="F135" s="10">
        <v>93</v>
      </c>
      <c r="G135" s="4">
        <v>419</v>
      </c>
      <c r="H135" s="26">
        <f>+Table1[[#This Row],[Existencia]]+Table1[[#This Row],[Costo Unitario]]</f>
        <v>512</v>
      </c>
    </row>
    <row r="136" spans="1:8" ht="27.75" customHeight="1" x14ac:dyDescent="0.25">
      <c r="A136" s="25">
        <v>46057</v>
      </c>
      <c r="B136" s="13">
        <v>46057</v>
      </c>
      <c r="C136" s="8"/>
      <c r="D136" s="9" t="s">
        <v>149</v>
      </c>
      <c r="E136" s="9" t="s">
        <v>8</v>
      </c>
      <c r="F136" s="10">
        <v>120</v>
      </c>
      <c r="G136" s="4">
        <v>206.5</v>
      </c>
      <c r="H136" s="26">
        <f>+Table1[[#This Row],[Existencia]]+Table1[[#This Row],[Costo Unitario]]</f>
        <v>326.5</v>
      </c>
    </row>
    <row r="137" spans="1:8" ht="27.75" customHeight="1" x14ac:dyDescent="0.25">
      <c r="A137" s="25">
        <v>46068</v>
      </c>
      <c r="B137" s="13">
        <v>46068</v>
      </c>
      <c r="C137" s="8"/>
      <c r="D137" s="9" t="s">
        <v>153</v>
      </c>
      <c r="E137" s="9" t="s">
        <v>8</v>
      </c>
      <c r="F137" s="10">
        <v>15</v>
      </c>
      <c r="G137" s="4">
        <v>215.98733300000001</v>
      </c>
      <c r="H137" s="26">
        <f>+Table1[[#This Row],[Existencia]]+Table1[[#This Row],[Costo Unitario]]</f>
        <v>230.98733300000001</v>
      </c>
    </row>
    <row r="138" spans="1:8" ht="27.75" customHeight="1" x14ac:dyDescent="0.25">
      <c r="A138" s="25">
        <v>46068</v>
      </c>
      <c r="B138" s="13">
        <v>46068</v>
      </c>
      <c r="C138" s="8"/>
      <c r="D138" s="9" t="s">
        <v>154</v>
      </c>
      <c r="E138" s="9" t="s">
        <v>8</v>
      </c>
      <c r="F138" s="10">
        <v>29</v>
      </c>
      <c r="G138" s="4">
        <v>25.73</v>
      </c>
      <c r="H138" s="26">
        <f>+Table1[[#This Row],[Existencia]]+Table1[[#This Row],[Costo Unitario]]</f>
        <v>54.730000000000004</v>
      </c>
    </row>
    <row r="139" spans="1:8" ht="27.75" customHeight="1" x14ac:dyDescent="0.25">
      <c r="A139" s="25">
        <v>46085</v>
      </c>
      <c r="B139" s="13">
        <v>46100</v>
      </c>
      <c r="C139" s="8"/>
      <c r="D139" s="9" t="s">
        <v>162</v>
      </c>
      <c r="E139" s="9" t="s">
        <v>158</v>
      </c>
      <c r="F139" s="10">
        <v>6</v>
      </c>
      <c r="G139" s="4">
        <v>1416</v>
      </c>
      <c r="H139" s="26">
        <f>+Table1[[#This Row],[Existencia]]+Table1[[#This Row],[Costo Unitario]]</f>
        <v>1422</v>
      </c>
    </row>
    <row r="140" spans="1:8" ht="27.75" customHeight="1" x14ac:dyDescent="0.25">
      <c r="A140" s="25">
        <v>46085</v>
      </c>
      <c r="B140" s="13">
        <v>46100</v>
      </c>
      <c r="C140" s="8"/>
      <c r="D140" s="9" t="s">
        <v>161</v>
      </c>
      <c r="E140" s="9" t="s">
        <v>158</v>
      </c>
      <c r="F140" s="10">
        <v>12</v>
      </c>
      <c r="G140" s="4">
        <v>1416</v>
      </c>
      <c r="H140" s="26">
        <f>+Table1[[#This Row],[Existencia]]+Table1[[#This Row],[Costo Unitario]]</f>
        <v>1428</v>
      </c>
    </row>
    <row r="141" spans="1:8" ht="27.75" customHeight="1" x14ac:dyDescent="0.25">
      <c r="A141" s="25">
        <v>46087</v>
      </c>
      <c r="B141" s="13">
        <v>46101</v>
      </c>
      <c r="C141" s="8"/>
      <c r="D141" s="9" t="s">
        <v>160</v>
      </c>
      <c r="E141" s="9" t="s">
        <v>158</v>
      </c>
      <c r="F141" s="10">
        <v>41</v>
      </c>
      <c r="G141" s="4">
        <v>510.94</v>
      </c>
      <c r="H141" s="26">
        <f>+Table1[[#This Row],[Existencia]]+Table1[[#This Row],[Costo Unitario]]</f>
        <v>551.94000000000005</v>
      </c>
    </row>
    <row r="142" spans="1:8" ht="27.75" customHeight="1" x14ac:dyDescent="0.25">
      <c r="A142" s="25">
        <v>46086</v>
      </c>
      <c r="B142" s="13">
        <v>46101</v>
      </c>
      <c r="C142" s="8"/>
      <c r="D142" s="9" t="s">
        <v>159</v>
      </c>
      <c r="E142" s="9" t="s">
        <v>158</v>
      </c>
      <c r="F142" s="10">
        <v>65</v>
      </c>
      <c r="G142" s="4">
        <v>477.9</v>
      </c>
      <c r="H142" s="26">
        <f>+Table1[[#This Row],[Existencia]]+Table1[[#This Row],[Costo Unitario]]</f>
        <v>542.9</v>
      </c>
    </row>
    <row r="143" spans="1:8" ht="27.75" customHeight="1" x14ac:dyDescent="0.25">
      <c r="A143" s="25">
        <v>46085</v>
      </c>
      <c r="B143" s="13">
        <v>46100</v>
      </c>
      <c r="C143" s="8"/>
      <c r="D143" s="9" t="s">
        <v>156</v>
      </c>
      <c r="E143" s="9" t="s">
        <v>8</v>
      </c>
      <c r="F143" s="10">
        <v>12</v>
      </c>
      <c r="G143" s="4">
        <v>424.8</v>
      </c>
      <c r="H143" s="26">
        <f>+Table1[[#This Row],[Existencia]]+Table1[[#This Row],[Costo Unitario]]</f>
        <v>436.8</v>
      </c>
    </row>
    <row r="144" spans="1:8" ht="27.75" customHeight="1" x14ac:dyDescent="0.25">
      <c r="A144" s="25">
        <v>46068</v>
      </c>
      <c r="B144" s="13">
        <v>46068</v>
      </c>
      <c r="C144" s="8"/>
      <c r="D144" s="9" t="s">
        <v>151</v>
      </c>
      <c r="E144" s="9" t="s">
        <v>152</v>
      </c>
      <c r="F144" s="10">
        <v>39</v>
      </c>
      <c r="G144" s="4">
        <v>220</v>
      </c>
      <c r="H144" s="26">
        <f>+Table1[[#This Row],[Existencia]]+Table1[[#This Row],[Costo Unitario]]</f>
        <v>259</v>
      </c>
    </row>
    <row r="145" spans="1:8" ht="27.75" customHeight="1" x14ac:dyDescent="0.25">
      <c r="A145" s="25">
        <v>46085</v>
      </c>
      <c r="B145" s="13">
        <v>46100</v>
      </c>
      <c r="C145" s="8"/>
      <c r="D145" s="9" t="s">
        <v>155</v>
      </c>
      <c r="E145" s="9" t="s">
        <v>8</v>
      </c>
      <c r="F145" s="10">
        <v>21</v>
      </c>
      <c r="G145" s="4">
        <v>4366</v>
      </c>
      <c r="H145" s="26">
        <f>+Table1[[#This Row],[Existencia]]+Table1[[#This Row],[Costo Unitario]]</f>
        <v>4387</v>
      </c>
    </row>
    <row r="146" spans="1:8" ht="27.75" customHeight="1" x14ac:dyDescent="0.25">
      <c r="A146" s="25">
        <v>46085</v>
      </c>
      <c r="B146" s="13">
        <v>46100</v>
      </c>
      <c r="C146" s="8"/>
      <c r="D146" s="9" t="s">
        <v>157</v>
      </c>
      <c r="E146" s="9" t="s">
        <v>158</v>
      </c>
      <c r="F146" s="10">
        <v>75</v>
      </c>
      <c r="G146" s="4">
        <v>1416</v>
      </c>
      <c r="H146" s="26">
        <f>+Table1[[#This Row],[Existencia]]+Table1[[#This Row],[Costo Unitario]]</f>
        <v>1491</v>
      </c>
    </row>
    <row r="147" spans="1:8" ht="27.75" customHeight="1" x14ac:dyDescent="0.25">
      <c r="A147" s="25">
        <v>46068</v>
      </c>
      <c r="B147" s="13">
        <v>46068</v>
      </c>
      <c r="C147" s="8"/>
      <c r="D147" s="9" t="s">
        <v>166</v>
      </c>
      <c r="E147" s="9" t="s">
        <v>30</v>
      </c>
      <c r="F147" s="10">
        <v>15</v>
      </c>
      <c r="G147" s="4">
        <v>60</v>
      </c>
      <c r="H147" s="26">
        <f>+Table1[[#This Row],[Existencia]]+Table1[[#This Row],[Costo Unitario]]</f>
        <v>75</v>
      </c>
    </row>
    <row r="148" spans="1:8" ht="27.75" customHeight="1" x14ac:dyDescent="0.25">
      <c r="A148" s="25">
        <v>45876</v>
      </c>
      <c r="B148" s="13">
        <v>45876</v>
      </c>
      <c r="C148" s="8">
        <v>100334</v>
      </c>
      <c r="D148" s="9" t="s">
        <v>164</v>
      </c>
      <c r="E148" s="9" t="s">
        <v>8</v>
      </c>
      <c r="F148" s="10">
        <v>21</v>
      </c>
      <c r="G148" s="4">
        <v>894.83</v>
      </c>
      <c r="H148" s="26">
        <f>+Table1[[#This Row],[Existencia]]+Table1[[#This Row],[Costo Unitario]]</f>
        <v>915.83</v>
      </c>
    </row>
    <row r="149" spans="1:8" ht="27.75" customHeight="1" x14ac:dyDescent="0.25">
      <c r="A149" s="25">
        <v>45906</v>
      </c>
      <c r="B149" s="13">
        <v>45967</v>
      </c>
      <c r="C149" s="8">
        <v>100429</v>
      </c>
      <c r="D149" s="9" t="s">
        <v>165</v>
      </c>
      <c r="E149" s="9" t="s">
        <v>18</v>
      </c>
      <c r="F149" s="10">
        <v>294</v>
      </c>
      <c r="G149" s="4">
        <v>105.136685</v>
      </c>
      <c r="H149" s="26">
        <f>+Table1[[#This Row],[Existencia]]+Table1[[#This Row],[Costo Unitario]]</f>
        <v>399.136685</v>
      </c>
    </row>
    <row r="150" spans="1:8" ht="27.75" customHeight="1" x14ac:dyDescent="0.25">
      <c r="A150" s="25">
        <v>45435</v>
      </c>
      <c r="B150" s="13">
        <v>45440</v>
      </c>
      <c r="C150" s="8">
        <v>1000051</v>
      </c>
      <c r="D150" s="9" t="s">
        <v>167</v>
      </c>
      <c r="E150" s="9" t="s">
        <v>18</v>
      </c>
      <c r="F150" s="10">
        <v>151</v>
      </c>
      <c r="G150" s="4">
        <v>122.262916</v>
      </c>
      <c r="H150" s="26">
        <f>+Table1[[#This Row],[Existencia]]+Table1[[#This Row],[Costo Unitario]]</f>
        <v>273.26291600000002</v>
      </c>
    </row>
    <row r="151" spans="1:8" ht="27.75" customHeight="1" x14ac:dyDescent="0.25">
      <c r="A151" s="25">
        <v>46071</v>
      </c>
      <c r="B151" s="13">
        <v>46071</v>
      </c>
      <c r="C151" s="8"/>
      <c r="D151" s="9" t="s">
        <v>163</v>
      </c>
      <c r="E151" s="9" t="s">
        <v>20</v>
      </c>
      <c r="F151" s="10">
        <v>17</v>
      </c>
      <c r="G151" s="4">
        <v>109.2</v>
      </c>
      <c r="H151" s="26">
        <f>+Table1[[#This Row],[Existencia]]+Table1[[#This Row],[Costo Unitario]]</f>
        <v>126.2</v>
      </c>
    </row>
    <row r="152" spans="1:8" ht="27.75" customHeight="1" x14ac:dyDescent="0.25">
      <c r="A152" s="25">
        <v>45435</v>
      </c>
      <c r="B152" s="13">
        <v>45440</v>
      </c>
      <c r="C152" s="8">
        <v>1000052</v>
      </c>
      <c r="D152" s="9" t="s">
        <v>168</v>
      </c>
      <c r="E152" s="9" t="s">
        <v>8</v>
      </c>
      <c r="F152" s="10">
        <v>231</v>
      </c>
      <c r="G152" s="4">
        <v>89</v>
      </c>
      <c r="H152" s="26">
        <f>+Table1[[#This Row],[Existencia]]+Table1[[#This Row],[Costo Unitario]]</f>
        <v>320</v>
      </c>
    </row>
    <row r="153" spans="1:8" ht="27.75" customHeight="1" x14ac:dyDescent="0.25">
      <c r="A153" s="25">
        <v>45435</v>
      </c>
      <c r="B153" s="13">
        <v>45440</v>
      </c>
      <c r="C153" s="8">
        <v>100457</v>
      </c>
      <c r="D153" s="9" t="s">
        <v>169</v>
      </c>
      <c r="E153" s="9" t="s">
        <v>8</v>
      </c>
      <c r="F153" s="10">
        <v>1985</v>
      </c>
      <c r="G153" s="4">
        <v>18.22</v>
      </c>
      <c r="H153" s="26">
        <f>+Table1[[#This Row],[Existencia]]+Table1[[#This Row],[Costo Unitario]]</f>
        <v>2003.22</v>
      </c>
    </row>
    <row r="154" spans="1:8" ht="27.75" customHeight="1" x14ac:dyDescent="0.25">
      <c r="A154" s="25">
        <v>45435</v>
      </c>
      <c r="B154" s="13">
        <v>45440</v>
      </c>
      <c r="C154" s="8">
        <v>1000078</v>
      </c>
      <c r="D154" s="9" t="s">
        <v>170</v>
      </c>
      <c r="E154" s="9" t="s">
        <v>8</v>
      </c>
      <c r="F154" s="10">
        <v>85</v>
      </c>
      <c r="G154" s="4">
        <v>3481</v>
      </c>
      <c r="H154" s="26">
        <f>+Table1[[#This Row],[Existencia]]+Table1[[#This Row],[Costo Unitario]]</f>
        <v>3566</v>
      </c>
    </row>
    <row r="155" spans="1:8" ht="27.75" customHeight="1" x14ac:dyDescent="0.25">
      <c r="A155" s="25">
        <v>45839</v>
      </c>
      <c r="B155" s="13">
        <v>45839</v>
      </c>
      <c r="C155" s="8">
        <v>100531</v>
      </c>
      <c r="D155" s="9" t="s">
        <v>171</v>
      </c>
      <c r="E155" s="9" t="s">
        <v>8</v>
      </c>
      <c r="F155" s="10">
        <v>3623</v>
      </c>
      <c r="G155" s="4">
        <v>3.4537499999999999</v>
      </c>
      <c r="H155" s="26">
        <f>+Table1[[#This Row],[Existencia]]+Table1[[#This Row],[Costo Unitario]]</f>
        <v>3626.4537500000001</v>
      </c>
    </row>
    <row r="156" spans="1:8" ht="27.75" customHeight="1" x14ac:dyDescent="0.25">
      <c r="A156" s="25">
        <v>46076</v>
      </c>
      <c r="B156" s="13">
        <v>46076</v>
      </c>
      <c r="C156" s="8">
        <v>100325</v>
      </c>
      <c r="D156" s="9" t="s">
        <v>172</v>
      </c>
      <c r="E156" s="9" t="s">
        <v>8</v>
      </c>
      <c r="F156" s="10">
        <v>299</v>
      </c>
      <c r="G156" s="4">
        <v>83.94</v>
      </c>
      <c r="H156" s="26">
        <f>+Table1[[#This Row],[Existencia]]+Table1[[#This Row],[Costo Unitario]]</f>
        <v>382.94</v>
      </c>
    </row>
    <row r="157" spans="1:8" ht="27.75" customHeight="1" x14ac:dyDescent="0.25">
      <c r="A157" s="25">
        <v>45840</v>
      </c>
      <c r="B157" s="13">
        <v>45840</v>
      </c>
      <c r="C157" s="8">
        <v>100325</v>
      </c>
      <c r="D157" s="9" t="s">
        <v>173</v>
      </c>
      <c r="E157" s="9" t="s">
        <v>8</v>
      </c>
      <c r="F157" s="10">
        <v>35</v>
      </c>
      <c r="G157" s="4">
        <v>79.06</v>
      </c>
      <c r="H157" s="26">
        <f>+Table1[[#This Row],[Existencia]]+Table1[[#This Row],[Costo Unitario]]</f>
        <v>114.06</v>
      </c>
    </row>
    <row r="158" spans="1:8" ht="27.75" customHeight="1" x14ac:dyDescent="0.25">
      <c r="A158" s="25">
        <v>45363</v>
      </c>
      <c r="B158" s="13">
        <v>45366</v>
      </c>
      <c r="C158" s="8">
        <v>1000004</v>
      </c>
      <c r="D158" s="9" t="s">
        <v>176</v>
      </c>
      <c r="E158" s="9" t="s">
        <v>8</v>
      </c>
      <c r="F158" s="10">
        <v>473</v>
      </c>
      <c r="G158" s="4">
        <v>38.514499999999998</v>
      </c>
      <c r="H158" s="26">
        <f>+Table1[[#This Row],[Existencia]]+Table1[[#This Row],[Costo Unitario]]</f>
        <v>511.5145</v>
      </c>
    </row>
    <row r="159" spans="1:8" ht="27.75" customHeight="1" x14ac:dyDescent="0.25">
      <c r="A159" s="25">
        <v>46085</v>
      </c>
      <c r="B159" s="13">
        <v>46102</v>
      </c>
      <c r="C159" s="8"/>
      <c r="D159" s="9" t="s">
        <v>175</v>
      </c>
      <c r="E159" s="9" t="s">
        <v>8</v>
      </c>
      <c r="F159" s="10">
        <v>39</v>
      </c>
      <c r="G159" s="4">
        <v>35</v>
      </c>
      <c r="H159" s="26">
        <f>+Table1[[#This Row],[Existencia]]+Table1[[#This Row],[Costo Unitario]]</f>
        <v>74</v>
      </c>
    </row>
    <row r="160" spans="1:8" ht="27.75" customHeight="1" x14ac:dyDescent="0.25">
      <c r="A160" s="25">
        <v>45363</v>
      </c>
      <c r="B160" s="13">
        <v>45366</v>
      </c>
      <c r="C160" s="8">
        <v>1000005</v>
      </c>
      <c r="D160" s="9" t="s">
        <v>177</v>
      </c>
      <c r="E160" s="9" t="s">
        <v>8</v>
      </c>
      <c r="F160" s="10">
        <v>34</v>
      </c>
      <c r="G160" s="4">
        <v>512</v>
      </c>
      <c r="H160" s="26">
        <f>+Table1[[#This Row],[Existencia]]+Table1[[#This Row],[Costo Unitario]]</f>
        <v>546</v>
      </c>
    </row>
    <row r="161" spans="1:8" ht="27.75" customHeight="1" x14ac:dyDescent="0.25">
      <c r="A161" s="25">
        <v>45839</v>
      </c>
      <c r="B161" s="13">
        <v>45839</v>
      </c>
      <c r="C161" s="8">
        <v>100532</v>
      </c>
      <c r="D161" s="9" t="s">
        <v>178</v>
      </c>
      <c r="E161" s="9" t="s">
        <v>8</v>
      </c>
      <c r="F161" s="10">
        <v>36</v>
      </c>
      <c r="G161" s="4">
        <v>356</v>
      </c>
      <c r="H161" s="26">
        <f>+Table1[[#This Row],[Existencia]]+Table1[[#This Row],[Costo Unitario]]</f>
        <v>392</v>
      </c>
    </row>
    <row r="162" spans="1:8" ht="27.75" customHeight="1" x14ac:dyDescent="0.25">
      <c r="A162" s="25">
        <v>44159</v>
      </c>
      <c r="B162" s="13">
        <v>44165</v>
      </c>
      <c r="C162" s="8">
        <v>1000196</v>
      </c>
      <c r="D162" s="9" t="s">
        <v>179</v>
      </c>
      <c r="E162" s="9" t="s">
        <v>8</v>
      </c>
      <c r="F162" s="10">
        <v>248</v>
      </c>
      <c r="G162" s="4">
        <v>313.07240000000002</v>
      </c>
      <c r="H162" s="26">
        <f>+Table1[[#This Row],[Existencia]]+Table1[[#This Row],[Costo Unitario]]</f>
        <v>561.07240000000002</v>
      </c>
    </row>
    <row r="163" spans="1:8" ht="27.75" customHeight="1" x14ac:dyDescent="0.25">
      <c r="A163" s="25">
        <v>45876</v>
      </c>
      <c r="B163" s="13">
        <v>45876</v>
      </c>
      <c r="C163" s="8">
        <v>100554</v>
      </c>
      <c r="D163" s="9" t="s">
        <v>180</v>
      </c>
      <c r="E163" s="9" t="s">
        <v>8</v>
      </c>
      <c r="F163" s="10">
        <v>72</v>
      </c>
      <c r="G163" s="4">
        <v>401.2</v>
      </c>
      <c r="H163" s="26">
        <f>+Table1[[#This Row],[Existencia]]+Table1[[#This Row],[Costo Unitario]]</f>
        <v>473.2</v>
      </c>
    </row>
    <row r="164" spans="1:8" ht="27.75" customHeight="1" x14ac:dyDescent="0.25">
      <c r="A164" s="25">
        <v>44159</v>
      </c>
      <c r="B164" s="13">
        <v>44165</v>
      </c>
      <c r="C164" s="8">
        <v>1000170</v>
      </c>
      <c r="D164" s="9" t="s">
        <v>181</v>
      </c>
      <c r="E164" s="9" t="s">
        <v>18</v>
      </c>
      <c r="F164" s="10">
        <v>3</v>
      </c>
      <c r="G164" s="4">
        <v>456.52</v>
      </c>
      <c r="H164" s="26">
        <f>+Table1[[#This Row],[Existencia]]+Table1[[#This Row],[Costo Unitario]]</f>
        <v>459.52</v>
      </c>
    </row>
    <row r="165" spans="1:8" ht="27.75" customHeight="1" x14ac:dyDescent="0.25">
      <c r="A165" s="25">
        <v>46106</v>
      </c>
      <c r="B165" s="13">
        <v>46106</v>
      </c>
      <c r="C165" s="8"/>
      <c r="D165" s="9" t="s">
        <v>182</v>
      </c>
      <c r="E165" s="9" t="s">
        <v>183</v>
      </c>
      <c r="F165" s="10">
        <v>25</v>
      </c>
      <c r="G165" s="4">
        <v>100</v>
      </c>
      <c r="H165" s="26">
        <f>+Table1[[#This Row],[Existencia]]+Table1[[#This Row],[Costo Unitario]]</f>
        <v>125</v>
      </c>
    </row>
    <row r="166" spans="1:8" ht="27.75" customHeight="1" x14ac:dyDescent="0.25">
      <c r="A166" s="25">
        <v>46104</v>
      </c>
      <c r="B166" s="13">
        <v>46107</v>
      </c>
      <c r="C166" s="8"/>
      <c r="D166" s="9" t="s">
        <v>184</v>
      </c>
      <c r="E166" s="9" t="s">
        <v>8</v>
      </c>
      <c r="F166" s="10">
        <v>170</v>
      </c>
      <c r="G166" s="4">
        <v>8643.5</v>
      </c>
      <c r="H166" s="26">
        <f>+Table1[[#This Row],[Existencia]]+Table1[[#This Row],[Costo Unitario]]</f>
        <v>8813.5</v>
      </c>
    </row>
    <row r="167" spans="1:8" ht="27.75" customHeight="1" x14ac:dyDescent="0.25">
      <c r="A167" s="25">
        <v>46106</v>
      </c>
      <c r="B167" s="13">
        <v>46107</v>
      </c>
      <c r="C167" s="8"/>
      <c r="D167" s="9" t="s">
        <v>184</v>
      </c>
      <c r="E167" s="9" t="s">
        <v>8</v>
      </c>
      <c r="F167" s="10">
        <v>200</v>
      </c>
      <c r="G167" s="4">
        <v>7540.2</v>
      </c>
      <c r="H167" s="26">
        <f>+Table1[[#This Row],[Existencia]]+Table1[[#This Row],[Costo Unitario]]</f>
        <v>7740.2</v>
      </c>
    </row>
    <row r="168" spans="1:8" ht="27.75" customHeight="1" x14ac:dyDescent="0.25">
      <c r="A168" s="25">
        <v>46065</v>
      </c>
      <c r="B168" s="13">
        <v>46065</v>
      </c>
      <c r="C168" s="8"/>
      <c r="D168" s="9" t="s">
        <v>184</v>
      </c>
      <c r="E168" s="9" t="s">
        <v>12</v>
      </c>
      <c r="F168" s="10">
        <v>330</v>
      </c>
      <c r="G168" s="4">
        <v>8643.5</v>
      </c>
      <c r="H168" s="26">
        <f>+Table1[[#This Row],[Existencia]]+Table1[[#This Row],[Costo Unitario]]</f>
        <v>8973.5</v>
      </c>
    </row>
    <row r="169" spans="1:8" ht="27.75" customHeight="1" x14ac:dyDescent="0.25">
      <c r="A169" s="25">
        <v>46065</v>
      </c>
      <c r="B169" s="13">
        <v>46065</v>
      </c>
      <c r="C169" s="8"/>
      <c r="D169" s="9" t="s">
        <v>184</v>
      </c>
      <c r="E169" s="9" t="s">
        <v>12</v>
      </c>
      <c r="F169" s="10">
        <v>800</v>
      </c>
      <c r="G169" s="4">
        <v>9425.375</v>
      </c>
      <c r="H169" s="26">
        <f>+Table1[[#This Row],[Existencia]]+Table1[[#This Row],[Costo Unitario]]</f>
        <v>10225.375</v>
      </c>
    </row>
    <row r="170" spans="1:8" ht="27.75" customHeight="1" x14ac:dyDescent="0.25">
      <c r="A170" s="25">
        <v>46065</v>
      </c>
      <c r="B170" s="13">
        <v>46065</v>
      </c>
      <c r="C170" s="8"/>
      <c r="D170" s="9" t="s">
        <v>184</v>
      </c>
      <c r="E170" s="9" t="s">
        <v>12</v>
      </c>
      <c r="F170" s="10">
        <v>420</v>
      </c>
      <c r="G170" s="4">
        <v>8135.9938000000002</v>
      </c>
      <c r="H170" s="26">
        <f>+Table1[[#This Row],[Existencia]]+Table1[[#This Row],[Costo Unitario]]</f>
        <v>8555.9938000000002</v>
      </c>
    </row>
    <row r="171" spans="1:8" ht="27.75" customHeight="1" x14ac:dyDescent="0.25">
      <c r="A171" s="25">
        <v>46106</v>
      </c>
      <c r="B171" s="13">
        <v>46106</v>
      </c>
      <c r="C171" s="8"/>
      <c r="D171" s="9" t="s">
        <v>186</v>
      </c>
      <c r="E171" s="9" t="s">
        <v>8</v>
      </c>
      <c r="F171" s="10">
        <v>40</v>
      </c>
      <c r="G171" s="4">
        <v>78</v>
      </c>
      <c r="H171" s="26">
        <f>+Table1[[#This Row],[Existencia]]+Table1[[#This Row],[Costo Unitario]]</f>
        <v>118</v>
      </c>
    </row>
    <row r="172" spans="1:8" ht="27.75" customHeight="1" x14ac:dyDescent="0.25">
      <c r="A172" s="25">
        <v>46963</v>
      </c>
      <c r="B172" s="13">
        <v>45868</v>
      </c>
      <c r="C172" s="8">
        <v>100443</v>
      </c>
      <c r="D172" s="9" t="s">
        <v>187</v>
      </c>
      <c r="E172" s="9" t="s">
        <v>40</v>
      </c>
      <c r="F172" s="10">
        <v>4</v>
      </c>
      <c r="G172" s="4">
        <v>1030</v>
      </c>
      <c r="H172" s="26">
        <f>+Table1[[#This Row],[Existencia]]+Table1[[#This Row],[Costo Unitario]]</f>
        <v>1034</v>
      </c>
    </row>
    <row r="173" spans="1:8" ht="27.75" customHeight="1" x14ac:dyDescent="0.25">
      <c r="A173" s="25">
        <v>46068</v>
      </c>
      <c r="B173" s="13">
        <v>46068</v>
      </c>
      <c r="C173" s="8"/>
      <c r="D173" s="9" t="s">
        <v>188</v>
      </c>
      <c r="E173" s="9" t="s">
        <v>8</v>
      </c>
      <c r="F173" s="10">
        <v>4</v>
      </c>
      <c r="G173" s="4">
        <v>364</v>
      </c>
      <c r="H173" s="26">
        <f>+Table1[[#This Row],[Existencia]]+Table1[[#This Row],[Costo Unitario]]</f>
        <v>368</v>
      </c>
    </row>
    <row r="174" spans="1:8" ht="27.75" customHeight="1" x14ac:dyDescent="0.25">
      <c r="A174" s="25">
        <v>46041</v>
      </c>
      <c r="B174" s="13">
        <v>46055</v>
      </c>
      <c r="C174" s="8">
        <v>1000083</v>
      </c>
      <c r="D174" s="9" t="s">
        <v>189</v>
      </c>
      <c r="E174" s="9" t="s">
        <v>8</v>
      </c>
      <c r="F174" s="10">
        <v>248</v>
      </c>
      <c r="G174" s="4">
        <v>649</v>
      </c>
      <c r="H174" s="26">
        <f>+Table1[[#This Row],[Existencia]]+Table1[[#This Row],[Costo Unitario]]</f>
        <v>897</v>
      </c>
    </row>
    <row r="175" spans="1:8" ht="27.75" customHeight="1" x14ac:dyDescent="0.25">
      <c r="A175" s="25">
        <v>46041</v>
      </c>
      <c r="B175" s="13">
        <v>46055</v>
      </c>
      <c r="C175" s="8">
        <v>1000084</v>
      </c>
      <c r="D175" s="9" t="s">
        <v>190</v>
      </c>
      <c r="E175" s="9" t="s">
        <v>8</v>
      </c>
      <c r="F175" s="10">
        <v>221.54320000000001</v>
      </c>
      <c r="G175" s="4">
        <v>649</v>
      </c>
      <c r="H175" s="26">
        <f>+Table1[[#This Row],[Existencia]]+Table1[[#This Row],[Costo Unitario]]</f>
        <v>870.54320000000007</v>
      </c>
    </row>
    <row r="176" spans="1:8" ht="27.75" customHeight="1" x14ac:dyDescent="0.25">
      <c r="A176" s="25">
        <v>46041</v>
      </c>
      <c r="B176" s="13">
        <v>46055</v>
      </c>
      <c r="C176" s="8">
        <v>1000085</v>
      </c>
      <c r="D176" s="9" t="s">
        <v>191</v>
      </c>
      <c r="E176" s="9" t="s">
        <v>8</v>
      </c>
      <c r="F176" s="10">
        <v>236</v>
      </c>
      <c r="G176" s="4">
        <v>649</v>
      </c>
      <c r="H176" s="26">
        <f>+Table1[[#This Row],[Existencia]]+Table1[[#This Row],[Costo Unitario]]</f>
        <v>885</v>
      </c>
    </row>
    <row r="177" spans="1:8" ht="27.75" customHeight="1" x14ac:dyDescent="0.25">
      <c r="A177" s="25">
        <v>45108</v>
      </c>
      <c r="B177" s="13">
        <v>45108</v>
      </c>
      <c r="C177" s="8">
        <v>1000081</v>
      </c>
      <c r="D177" s="9" t="s">
        <v>192</v>
      </c>
      <c r="E177" s="9" t="s">
        <v>8</v>
      </c>
      <c r="F177" s="10">
        <v>893</v>
      </c>
      <c r="G177" s="4">
        <v>18.629988000000001</v>
      </c>
      <c r="H177" s="26">
        <f>+Table1[[#This Row],[Existencia]]+Table1[[#This Row],[Costo Unitario]]</f>
        <v>911.62998800000003</v>
      </c>
    </row>
    <row r="178" spans="1:8" ht="27.75" customHeight="1" x14ac:dyDescent="0.25">
      <c r="A178" s="25">
        <v>45107</v>
      </c>
      <c r="B178" s="13">
        <v>45107</v>
      </c>
      <c r="C178" s="8">
        <v>100534</v>
      </c>
      <c r="D178" s="9" t="s">
        <v>193</v>
      </c>
      <c r="E178" s="9" t="s">
        <v>8</v>
      </c>
      <c r="F178" s="10">
        <v>717</v>
      </c>
      <c r="G178" s="4">
        <v>18.63</v>
      </c>
      <c r="H178" s="26">
        <f>+Table1[[#This Row],[Existencia]]+Table1[[#This Row],[Costo Unitario]]</f>
        <v>735.63</v>
      </c>
    </row>
    <row r="179" spans="1:8" ht="27.75" customHeight="1" x14ac:dyDescent="0.25">
      <c r="A179" s="25">
        <v>45107</v>
      </c>
      <c r="B179" s="13">
        <v>45107</v>
      </c>
      <c r="C179" s="8">
        <v>100535</v>
      </c>
      <c r="D179" s="9" t="s">
        <v>194</v>
      </c>
      <c r="E179" s="9" t="s">
        <v>8</v>
      </c>
      <c r="F179" s="10">
        <v>859</v>
      </c>
      <c r="G179" s="4">
        <v>18.6160714285</v>
      </c>
      <c r="H179" s="26">
        <f>+Table1[[#This Row],[Existencia]]+Table1[[#This Row],[Costo Unitario]]</f>
        <v>877.61607142850005</v>
      </c>
    </row>
    <row r="180" spans="1:8" ht="27.75" customHeight="1" x14ac:dyDescent="0.25">
      <c r="A180" s="25">
        <v>44743</v>
      </c>
      <c r="B180" s="13">
        <v>44773</v>
      </c>
      <c r="C180" s="8">
        <v>100267</v>
      </c>
      <c r="D180" s="9" t="s">
        <v>197</v>
      </c>
      <c r="E180" s="9" t="s">
        <v>40</v>
      </c>
      <c r="F180" s="10">
        <v>395</v>
      </c>
      <c r="G180" s="4">
        <v>120.86</v>
      </c>
      <c r="H180" s="26">
        <f>+Table1[[#This Row],[Existencia]]+Table1[[#This Row],[Costo Unitario]]</f>
        <v>515.86</v>
      </c>
    </row>
    <row r="181" spans="1:8" ht="27.75" customHeight="1" x14ac:dyDescent="0.25">
      <c r="A181" s="25">
        <v>46107</v>
      </c>
      <c r="B181" s="13">
        <v>46108</v>
      </c>
      <c r="C181" s="8"/>
      <c r="D181" s="9" t="s">
        <v>195</v>
      </c>
      <c r="E181" s="9" t="s">
        <v>196</v>
      </c>
      <c r="F181" s="10">
        <v>20</v>
      </c>
      <c r="G181" s="4">
        <v>80.004000000000005</v>
      </c>
      <c r="H181" s="26">
        <f>+Table1[[#This Row],[Existencia]]+Table1[[#This Row],[Costo Unitario]]</f>
        <v>100.004</v>
      </c>
    </row>
    <row r="182" spans="1:8" ht="27.75" customHeight="1" x14ac:dyDescent="0.25">
      <c r="A182" s="25">
        <v>44469</v>
      </c>
      <c r="B182" s="13">
        <v>44469</v>
      </c>
      <c r="C182" s="8">
        <v>100485</v>
      </c>
      <c r="D182" s="9" t="s">
        <v>198</v>
      </c>
      <c r="E182" s="9" t="s">
        <v>8</v>
      </c>
      <c r="F182" s="10">
        <v>7</v>
      </c>
      <c r="G182" s="4">
        <v>269</v>
      </c>
      <c r="H182" s="26">
        <f>+Table1[[#This Row],[Existencia]]+Table1[[#This Row],[Costo Unitario]]</f>
        <v>276</v>
      </c>
    </row>
    <row r="183" spans="1:8" ht="27.75" customHeight="1" x14ac:dyDescent="0.25">
      <c r="A183" s="25">
        <v>44469</v>
      </c>
      <c r="B183" s="13">
        <v>44469</v>
      </c>
      <c r="C183" s="8">
        <v>100487</v>
      </c>
      <c r="D183" s="9" t="s">
        <v>199</v>
      </c>
      <c r="E183" s="9" t="s">
        <v>8</v>
      </c>
      <c r="F183" s="10">
        <v>6</v>
      </c>
      <c r="G183" s="4">
        <v>164</v>
      </c>
      <c r="H183" s="26">
        <f>+Table1[[#This Row],[Existencia]]+Table1[[#This Row],[Costo Unitario]]</f>
        <v>170</v>
      </c>
    </row>
    <row r="184" spans="1:8" ht="27.75" customHeight="1" x14ac:dyDescent="0.25">
      <c r="A184" s="25">
        <v>46062</v>
      </c>
      <c r="B184" s="13">
        <v>46062</v>
      </c>
      <c r="C184" s="8">
        <v>100486</v>
      </c>
      <c r="D184" s="9" t="s">
        <v>200</v>
      </c>
      <c r="E184" s="9" t="s">
        <v>8</v>
      </c>
      <c r="F184" s="10">
        <v>16</v>
      </c>
      <c r="G184" s="4">
        <v>175.82</v>
      </c>
      <c r="H184" s="26">
        <f>+Table1[[#This Row],[Existencia]]+Table1[[#This Row],[Costo Unitario]]</f>
        <v>191.82</v>
      </c>
    </row>
    <row r="185" spans="1:8" ht="27.75" customHeight="1" x14ac:dyDescent="0.25">
      <c r="A185" s="25">
        <v>44972</v>
      </c>
      <c r="B185" s="13">
        <v>46068</v>
      </c>
      <c r="C185" s="8"/>
      <c r="D185" s="9" t="s">
        <v>185</v>
      </c>
      <c r="E185" s="9" t="s">
        <v>8</v>
      </c>
      <c r="F185" s="10">
        <v>5</v>
      </c>
      <c r="G185" s="4">
        <v>440</v>
      </c>
      <c r="H185" s="26">
        <f>+Table1[[#This Row],[Existencia]]+Table1[[#This Row],[Costo Unitario]]</f>
        <v>445</v>
      </c>
    </row>
    <row r="186" spans="1:8" ht="27.75" customHeight="1" x14ac:dyDescent="0.25">
      <c r="A186" s="25">
        <v>46059</v>
      </c>
      <c r="B186" s="13">
        <v>46063</v>
      </c>
      <c r="C186" s="8"/>
      <c r="D186" s="9" t="s">
        <v>201</v>
      </c>
      <c r="E186" s="9" t="s">
        <v>8</v>
      </c>
      <c r="F186" s="10">
        <v>96</v>
      </c>
      <c r="G186" s="4">
        <v>13293.113020000001</v>
      </c>
      <c r="H186" s="26">
        <f>+Table1[[#This Row],[Existencia]]+Table1[[#This Row],[Costo Unitario]]</f>
        <v>13389.113020000001</v>
      </c>
    </row>
    <row r="187" spans="1:8" ht="27.75" customHeight="1" x14ac:dyDescent="0.25">
      <c r="A187" s="25">
        <v>44418</v>
      </c>
      <c r="B187" s="13">
        <v>44425</v>
      </c>
      <c r="C187" s="8">
        <v>1000247</v>
      </c>
      <c r="D187" s="9" t="s">
        <v>203</v>
      </c>
      <c r="E187" s="9" t="s">
        <v>8</v>
      </c>
      <c r="F187" s="10">
        <v>669</v>
      </c>
      <c r="G187" s="4">
        <v>24.663677</v>
      </c>
      <c r="H187" s="26">
        <f>+Table1[[#This Row],[Existencia]]+Table1[[#This Row],[Costo Unitario]]</f>
        <v>693.66367700000001</v>
      </c>
    </row>
    <row r="188" spans="1:8" ht="27.75" customHeight="1" x14ac:dyDescent="0.25">
      <c r="A188" s="25">
        <v>43759</v>
      </c>
      <c r="B188" s="13">
        <v>43783</v>
      </c>
      <c r="C188" s="8">
        <v>100511</v>
      </c>
      <c r="D188" s="9" t="s">
        <v>204</v>
      </c>
      <c r="E188" s="9" t="s">
        <v>8</v>
      </c>
      <c r="F188" s="10">
        <v>681</v>
      </c>
      <c r="G188" s="4">
        <v>15.508604</v>
      </c>
      <c r="H188" s="26">
        <f>+Table1[[#This Row],[Existencia]]+Table1[[#This Row],[Costo Unitario]]</f>
        <v>696.50860399999999</v>
      </c>
    </row>
    <row r="189" spans="1:8" ht="27.75" customHeight="1" x14ac:dyDescent="0.25">
      <c r="A189" s="25">
        <v>46963</v>
      </c>
      <c r="B189" s="13">
        <v>45868</v>
      </c>
      <c r="C189" s="8">
        <v>100318</v>
      </c>
      <c r="D189" s="9" t="s">
        <v>205</v>
      </c>
      <c r="E189" s="9" t="s">
        <v>8</v>
      </c>
      <c r="F189" s="10">
        <v>231</v>
      </c>
      <c r="G189" s="4">
        <v>37</v>
      </c>
      <c r="H189" s="26">
        <f>+Table1[[#This Row],[Existencia]]+Table1[[#This Row],[Costo Unitario]]</f>
        <v>268</v>
      </c>
    </row>
    <row r="190" spans="1:8" ht="27.75" customHeight="1" x14ac:dyDescent="0.25">
      <c r="A190" s="25">
        <v>45435</v>
      </c>
      <c r="B190" s="13">
        <v>45440</v>
      </c>
      <c r="C190" s="8">
        <v>1000383</v>
      </c>
      <c r="D190" s="9" t="s">
        <v>206</v>
      </c>
      <c r="E190" s="9" t="s">
        <v>8</v>
      </c>
      <c r="F190" s="10">
        <v>503</v>
      </c>
      <c r="G190" s="4">
        <v>32.5</v>
      </c>
      <c r="H190" s="26">
        <f>+Table1[[#This Row],[Existencia]]+Table1[[#This Row],[Costo Unitario]]</f>
        <v>535.5</v>
      </c>
    </row>
    <row r="191" spans="1:8" ht="27.75" customHeight="1" x14ac:dyDescent="0.25">
      <c r="A191" s="25">
        <v>46106</v>
      </c>
      <c r="B191" s="13">
        <v>46106</v>
      </c>
      <c r="C191" s="8"/>
      <c r="D191" s="9" t="s">
        <v>202</v>
      </c>
      <c r="E191" s="9" t="s">
        <v>8</v>
      </c>
      <c r="F191" s="10">
        <v>18</v>
      </c>
      <c r="G191" s="4">
        <v>99</v>
      </c>
      <c r="H191" s="26">
        <f>+Table1[[#This Row],[Existencia]]+Table1[[#This Row],[Costo Unitario]]</f>
        <v>117</v>
      </c>
    </row>
    <row r="192" spans="1:8" ht="27.75" customHeight="1" x14ac:dyDescent="0.25">
      <c r="A192" s="25">
        <v>46106</v>
      </c>
      <c r="B192" s="13">
        <v>46106</v>
      </c>
      <c r="C192" s="8"/>
      <c r="D192" s="9" t="s">
        <v>207</v>
      </c>
      <c r="E192" s="9" t="s">
        <v>8</v>
      </c>
      <c r="F192" s="10">
        <v>27</v>
      </c>
      <c r="G192" s="4">
        <v>230</v>
      </c>
      <c r="H192" s="26">
        <f>+Table1[[#This Row],[Existencia]]+Table1[[#This Row],[Costo Unitario]]</f>
        <v>257</v>
      </c>
    </row>
    <row r="193" spans="1:8" ht="27.75" customHeight="1" x14ac:dyDescent="0.25">
      <c r="A193" s="25">
        <v>46071</v>
      </c>
      <c r="B193" s="13">
        <v>46071</v>
      </c>
      <c r="C193" s="8"/>
      <c r="D193" s="9" t="s">
        <v>208</v>
      </c>
      <c r="E193" s="9" t="s">
        <v>20</v>
      </c>
      <c r="F193" s="10">
        <v>117</v>
      </c>
      <c r="G193" s="4">
        <v>79.826999999999998</v>
      </c>
      <c r="H193" s="26">
        <f>+Table1[[#This Row],[Existencia]]+Table1[[#This Row],[Costo Unitario]]</f>
        <v>196.827</v>
      </c>
    </row>
    <row r="194" spans="1:8" ht="27.75" customHeight="1" x14ac:dyDescent="0.25">
      <c r="A194" s="25">
        <v>46091</v>
      </c>
      <c r="B194" s="13">
        <v>46101</v>
      </c>
      <c r="C194" s="8">
        <v>100503</v>
      </c>
      <c r="D194" s="9" t="s">
        <v>209</v>
      </c>
      <c r="E194" s="9" t="s">
        <v>8</v>
      </c>
      <c r="F194" s="10">
        <v>24</v>
      </c>
      <c r="G194" s="4">
        <v>1250</v>
      </c>
      <c r="H194" s="26">
        <f>+Table1[[#This Row],[Existencia]]+Table1[[#This Row],[Costo Unitario]]</f>
        <v>1274</v>
      </c>
    </row>
    <row r="195" spans="1:8" ht="27.75" customHeight="1" x14ac:dyDescent="0.25">
      <c r="A195" s="25">
        <v>46055</v>
      </c>
      <c r="B195" s="13">
        <v>46055</v>
      </c>
      <c r="C195" s="8">
        <v>1000153</v>
      </c>
      <c r="D195" s="9" t="s">
        <v>210</v>
      </c>
      <c r="E195" s="9" t="s">
        <v>211</v>
      </c>
      <c r="F195" s="10">
        <v>1</v>
      </c>
      <c r="G195" s="4">
        <v>896.8</v>
      </c>
      <c r="H195" s="26">
        <f>+Table1[[#This Row],[Existencia]]+Table1[[#This Row],[Costo Unitario]]</f>
        <v>897.8</v>
      </c>
    </row>
    <row r="196" spans="1:8" ht="27.75" customHeight="1" x14ac:dyDescent="0.25">
      <c r="A196" s="25">
        <v>46963</v>
      </c>
      <c r="B196" s="13">
        <v>45868</v>
      </c>
      <c r="C196" s="8">
        <v>100442</v>
      </c>
      <c r="D196" s="9" t="s">
        <v>212</v>
      </c>
      <c r="E196" s="9" t="s">
        <v>211</v>
      </c>
      <c r="F196" s="10">
        <v>1047</v>
      </c>
      <c r="G196" s="4">
        <v>250</v>
      </c>
      <c r="H196" s="26">
        <f>+Table1[[#This Row],[Existencia]]+Table1[[#This Row],[Costo Unitario]]</f>
        <v>1297</v>
      </c>
    </row>
    <row r="197" spans="1:8" ht="27.75" customHeight="1" x14ac:dyDescent="0.25">
      <c r="A197" s="25">
        <v>46055</v>
      </c>
      <c r="B197" s="13">
        <v>46055</v>
      </c>
      <c r="C197" s="8">
        <v>100445</v>
      </c>
      <c r="D197" s="9" t="s">
        <v>213</v>
      </c>
      <c r="E197" s="9" t="s">
        <v>211</v>
      </c>
      <c r="F197" s="10">
        <v>210</v>
      </c>
      <c r="G197" s="4">
        <v>519.20000000000005</v>
      </c>
      <c r="H197" s="26">
        <f>+Table1[[#This Row],[Existencia]]+Table1[[#This Row],[Costo Unitario]]</f>
        <v>729.2</v>
      </c>
    </row>
    <row r="198" spans="1:8" ht="27.75" customHeight="1" x14ac:dyDescent="0.25">
      <c r="A198" s="25">
        <v>45646</v>
      </c>
      <c r="B198" s="13">
        <v>45648</v>
      </c>
      <c r="C198" s="8">
        <v>1000154</v>
      </c>
      <c r="D198" s="9" t="s">
        <v>214</v>
      </c>
      <c r="E198" s="9" t="s">
        <v>211</v>
      </c>
      <c r="F198" s="10">
        <v>40</v>
      </c>
      <c r="G198" s="4">
        <v>233.05</v>
      </c>
      <c r="H198" s="26">
        <f>+Table1[[#This Row],[Existencia]]+Table1[[#This Row],[Costo Unitario]]</f>
        <v>273.05</v>
      </c>
    </row>
    <row r="199" spans="1:8" ht="27.75" customHeight="1" x14ac:dyDescent="0.25">
      <c r="A199" s="25">
        <v>46068</v>
      </c>
      <c r="B199" s="13">
        <v>46068</v>
      </c>
      <c r="C199" s="8">
        <v>100537</v>
      </c>
      <c r="D199" s="9" t="s">
        <v>215</v>
      </c>
      <c r="E199" s="9" t="s">
        <v>8</v>
      </c>
      <c r="F199" s="10">
        <v>5380</v>
      </c>
      <c r="G199" s="4">
        <v>155.83000000000001</v>
      </c>
      <c r="H199" s="26">
        <f>+Table1[[#This Row],[Existencia]]+Table1[[#This Row],[Costo Unitario]]</f>
        <v>5535.83</v>
      </c>
    </row>
    <row r="200" spans="1:8" ht="27.75" customHeight="1" x14ac:dyDescent="0.25">
      <c r="A200" s="25">
        <v>45435</v>
      </c>
      <c r="B200" s="13">
        <v>45440</v>
      </c>
      <c r="C200" s="8">
        <v>1000087</v>
      </c>
      <c r="D200" s="9" t="s">
        <v>216</v>
      </c>
      <c r="E200" s="9" t="s">
        <v>30</v>
      </c>
      <c r="F200" s="10">
        <v>98</v>
      </c>
      <c r="G200" s="4">
        <v>750</v>
      </c>
      <c r="H200" s="26">
        <f>+Table1[[#This Row],[Existencia]]+Table1[[#This Row],[Costo Unitario]]</f>
        <v>848</v>
      </c>
    </row>
    <row r="201" spans="1:8" ht="27.75" customHeight="1" x14ac:dyDescent="0.25">
      <c r="A201" s="25">
        <v>46091</v>
      </c>
      <c r="B201" s="13">
        <v>46101</v>
      </c>
      <c r="C201" s="8">
        <v>100344</v>
      </c>
      <c r="D201" s="9" t="s">
        <v>217</v>
      </c>
      <c r="E201" s="9" t="s">
        <v>8</v>
      </c>
      <c r="F201" s="10">
        <v>34</v>
      </c>
      <c r="G201" s="4">
        <v>194.20830000000001</v>
      </c>
      <c r="H201" s="26">
        <f>+Table1[[#This Row],[Existencia]]+Table1[[#This Row],[Costo Unitario]]</f>
        <v>228.20830000000001</v>
      </c>
    </row>
    <row r="202" spans="1:8" ht="27.75" customHeight="1" x14ac:dyDescent="0.25">
      <c r="A202" s="25">
        <v>46090</v>
      </c>
      <c r="B202" s="13">
        <v>46101</v>
      </c>
      <c r="C202" s="8">
        <v>100454</v>
      </c>
      <c r="D202" s="9" t="s">
        <v>218</v>
      </c>
      <c r="E202" s="9" t="s">
        <v>8</v>
      </c>
      <c r="F202" s="10">
        <v>968</v>
      </c>
      <c r="G202" s="4">
        <v>944</v>
      </c>
      <c r="H202" s="26">
        <f>+Table1[[#This Row],[Existencia]]+Table1[[#This Row],[Costo Unitario]]</f>
        <v>1912</v>
      </c>
    </row>
    <row r="203" spans="1:8" ht="27.75" customHeight="1" x14ac:dyDescent="0.25">
      <c r="A203" s="25">
        <v>45363</v>
      </c>
      <c r="B203" s="13">
        <v>45366</v>
      </c>
      <c r="C203" s="8">
        <v>1000111</v>
      </c>
      <c r="D203" s="9" t="s">
        <v>220</v>
      </c>
      <c r="E203" s="9" t="s">
        <v>8</v>
      </c>
      <c r="F203" s="10">
        <v>23</v>
      </c>
      <c r="G203" s="4">
        <v>41.3</v>
      </c>
      <c r="H203" s="26">
        <f>+Table1[[#This Row],[Existencia]]+Table1[[#This Row],[Costo Unitario]]</f>
        <v>64.3</v>
      </c>
    </row>
    <row r="204" spans="1:8" ht="27.75" customHeight="1" x14ac:dyDescent="0.25">
      <c r="A204" s="25">
        <v>45364</v>
      </c>
      <c r="B204" s="13">
        <v>45367</v>
      </c>
      <c r="C204" s="8">
        <v>1000112</v>
      </c>
      <c r="D204" s="9" t="s">
        <v>221</v>
      </c>
      <c r="E204" s="9" t="s">
        <v>8</v>
      </c>
      <c r="F204" s="10">
        <v>26</v>
      </c>
      <c r="G204" s="4">
        <v>98</v>
      </c>
      <c r="H204" s="26">
        <f>+Table1[[#This Row],[Existencia]]+Table1[[#This Row],[Costo Unitario]]</f>
        <v>124</v>
      </c>
    </row>
    <row r="205" spans="1:8" ht="27.75" customHeight="1" x14ac:dyDescent="0.25">
      <c r="A205" s="25"/>
      <c r="B205" s="13"/>
      <c r="C205" s="8"/>
      <c r="D205" s="9" t="s">
        <v>222</v>
      </c>
      <c r="E205" s="9" t="s">
        <v>8</v>
      </c>
      <c r="F205" s="10">
        <v>2</v>
      </c>
      <c r="G205" s="4">
        <v>612</v>
      </c>
      <c r="H205" s="26">
        <f>+Table1[[#This Row],[Existencia]]+Table1[[#This Row],[Costo Unitario]]</f>
        <v>614</v>
      </c>
    </row>
    <row r="206" spans="1:8" ht="27.75" customHeight="1" x14ac:dyDescent="0.25">
      <c r="A206" s="25">
        <v>45936</v>
      </c>
      <c r="B206" s="13">
        <v>45936</v>
      </c>
      <c r="C206" s="8">
        <v>100426</v>
      </c>
      <c r="D206" s="9" t="s">
        <v>223</v>
      </c>
      <c r="E206" s="9" t="s">
        <v>8</v>
      </c>
      <c r="F206" s="10">
        <v>353</v>
      </c>
      <c r="G206" s="4">
        <v>38.971299999999999</v>
      </c>
      <c r="H206" s="26">
        <f>+Table1[[#This Row],[Existencia]]+Table1[[#This Row],[Costo Unitario]]</f>
        <v>391.97129999999999</v>
      </c>
    </row>
    <row r="207" spans="1:8" ht="27.75" customHeight="1" x14ac:dyDescent="0.25">
      <c r="A207" s="25">
        <v>45435</v>
      </c>
      <c r="B207" s="13">
        <v>45440</v>
      </c>
      <c r="C207" s="8">
        <v>1000021</v>
      </c>
      <c r="D207" s="9" t="s">
        <v>227</v>
      </c>
      <c r="E207" s="9" t="s">
        <v>30</v>
      </c>
      <c r="F207" s="10">
        <v>371</v>
      </c>
      <c r="G207" s="4">
        <v>77</v>
      </c>
      <c r="H207" s="26">
        <f>+Table1[[#This Row],[Existencia]]+Table1[[#This Row],[Costo Unitario]]</f>
        <v>448</v>
      </c>
    </row>
    <row r="208" spans="1:8" ht="27.75" customHeight="1" x14ac:dyDescent="0.25">
      <c r="A208" s="25">
        <v>45435</v>
      </c>
      <c r="B208" s="13">
        <v>45440</v>
      </c>
      <c r="C208" s="8">
        <v>1000022</v>
      </c>
      <c r="D208" s="9" t="s">
        <v>228</v>
      </c>
      <c r="E208" s="9" t="s">
        <v>30</v>
      </c>
      <c r="F208" s="10">
        <v>372</v>
      </c>
      <c r="G208" s="4">
        <v>88</v>
      </c>
      <c r="H208" s="26">
        <f>+Table1[[#This Row],[Existencia]]+Table1[[#This Row],[Costo Unitario]]</f>
        <v>460</v>
      </c>
    </row>
    <row r="209" spans="1:8" ht="27.75" customHeight="1" x14ac:dyDescent="0.25">
      <c r="A209" s="25">
        <v>45435</v>
      </c>
      <c r="B209" s="13">
        <v>45440</v>
      </c>
      <c r="C209" s="8">
        <v>100345</v>
      </c>
      <c r="D209" s="9" t="s">
        <v>229</v>
      </c>
      <c r="E209" s="9" t="s">
        <v>8</v>
      </c>
      <c r="F209" s="10">
        <v>21</v>
      </c>
      <c r="G209" s="4">
        <v>145.84</v>
      </c>
      <c r="H209" s="26">
        <f>+Table1[[#This Row],[Existencia]]+Table1[[#This Row],[Costo Unitario]]</f>
        <v>166.84</v>
      </c>
    </row>
    <row r="210" spans="1:8" ht="27.75" customHeight="1" x14ac:dyDescent="0.25">
      <c r="A210" s="25">
        <v>46106</v>
      </c>
      <c r="B210" s="13" t="s">
        <v>224</v>
      </c>
      <c r="C210" s="8"/>
      <c r="D210" s="9" t="s">
        <v>225</v>
      </c>
      <c r="E210" s="9" t="s">
        <v>183</v>
      </c>
      <c r="F210" s="10">
        <v>240</v>
      </c>
      <c r="G210" s="4">
        <v>79</v>
      </c>
      <c r="H210" s="26">
        <f>+Table1[[#This Row],[Existencia]]+Table1[[#This Row],[Costo Unitario]]</f>
        <v>319</v>
      </c>
    </row>
    <row r="211" spans="1:8" ht="27.75" customHeight="1" x14ac:dyDescent="0.25">
      <c r="A211" s="25">
        <v>46107</v>
      </c>
      <c r="B211" s="13">
        <v>46107</v>
      </c>
      <c r="C211" s="8"/>
      <c r="D211" s="9" t="s">
        <v>219</v>
      </c>
      <c r="E211" s="9" t="s">
        <v>8</v>
      </c>
      <c r="F211" s="10">
        <v>32</v>
      </c>
      <c r="G211" s="4">
        <v>24400.04</v>
      </c>
      <c r="H211" s="26">
        <f>+Table1[[#This Row],[Existencia]]+Table1[[#This Row],[Costo Unitario]]</f>
        <v>24432.04</v>
      </c>
    </row>
    <row r="212" spans="1:8" ht="27.75" customHeight="1" x14ac:dyDescent="0.25">
      <c r="A212" s="25"/>
      <c r="B212" s="13"/>
      <c r="C212" s="8"/>
      <c r="D212" s="9" t="s">
        <v>226</v>
      </c>
      <c r="E212" s="9" t="s">
        <v>30</v>
      </c>
      <c r="F212" s="10">
        <v>25</v>
      </c>
      <c r="G212" s="4">
        <v>55</v>
      </c>
      <c r="H212" s="26">
        <f>+Table1[[#This Row],[Existencia]]+Table1[[#This Row],[Costo Unitario]]</f>
        <v>80</v>
      </c>
    </row>
    <row r="213" spans="1:8" ht="27.75" customHeight="1" x14ac:dyDescent="0.25">
      <c r="A213" s="25">
        <v>46068</v>
      </c>
      <c r="B213" s="13">
        <v>46068</v>
      </c>
      <c r="C213" s="8"/>
      <c r="D213" s="9" t="s">
        <v>231</v>
      </c>
      <c r="E213" s="9" t="s">
        <v>20</v>
      </c>
      <c r="F213" s="10">
        <v>40</v>
      </c>
      <c r="G213" s="4">
        <v>218</v>
      </c>
      <c r="H213" s="26">
        <f>+Table1[[#This Row],[Existencia]]+Table1[[#This Row],[Costo Unitario]]</f>
        <v>258</v>
      </c>
    </row>
    <row r="214" spans="1:8" ht="27.75" customHeight="1" x14ac:dyDescent="0.25">
      <c r="A214" s="25">
        <v>46076</v>
      </c>
      <c r="B214" s="13">
        <v>46076</v>
      </c>
      <c r="C214" s="8">
        <v>100555</v>
      </c>
      <c r="D214" s="9" t="s">
        <v>230</v>
      </c>
      <c r="E214" s="9" t="s">
        <v>8</v>
      </c>
      <c r="F214" s="10">
        <v>2</v>
      </c>
      <c r="G214" s="4">
        <v>2242</v>
      </c>
      <c r="H214" s="26">
        <f>+Table1[[#This Row],[Existencia]]+Table1[[#This Row],[Costo Unitario]]</f>
        <v>2244</v>
      </c>
    </row>
    <row r="215" spans="1:8" ht="27.75" customHeight="1" x14ac:dyDescent="0.25">
      <c r="A215" s="25">
        <v>45363</v>
      </c>
      <c r="B215" s="13">
        <v>45275</v>
      </c>
      <c r="C215" s="8">
        <v>1000120</v>
      </c>
      <c r="D215" s="9" t="s">
        <v>232</v>
      </c>
      <c r="E215" s="9" t="s">
        <v>8</v>
      </c>
      <c r="F215" s="10">
        <v>33</v>
      </c>
      <c r="G215" s="4">
        <v>102.66</v>
      </c>
      <c r="H215" s="26">
        <f>+Table1[[#This Row],[Existencia]]+Table1[[#This Row],[Costo Unitario]]</f>
        <v>135.66</v>
      </c>
    </row>
    <row r="216" spans="1:8" ht="27.75" customHeight="1" x14ac:dyDescent="0.25">
      <c r="A216" s="25">
        <v>46090</v>
      </c>
      <c r="B216" s="13">
        <v>46101</v>
      </c>
      <c r="C216" s="8"/>
      <c r="D216" s="9" t="s">
        <v>236</v>
      </c>
      <c r="E216" s="9" t="s">
        <v>40</v>
      </c>
      <c r="F216" s="10">
        <v>15</v>
      </c>
      <c r="G216" s="4">
        <v>153.16399999999999</v>
      </c>
      <c r="H216" s="26">
        <f>+Table1[[#This Row],[Existencia]]+Table1[[#This Row],[Costo Unitario]]</f>
        <v>168.16399999999999</v>
      </c>
    </row>
    <row r="217" spans="1:8" ht="27.75" customHeight="1" x14ac:dyDescent="0.25">
      <c r="A217" s="25">
        <v>46087</v>
      </c>
      <c r="B217" s="13">
        <v>46101</v>
      </c>
      <c r="C217" s="8"/>
      <c r="D217" s="9" t="s">
        <v>234</v>
      </c>
      <c r="E217" s="9" t="s">
        <v>174</v>
      </c>
      <c r="F217" s="10">
        <v>2</v>
      </c>
      <c r="G217" s="4">
        <v>15083.94</v>
      </c>
      <c r="H217" s="26">
        <f>+Table1[[#This Row],[Existencia]]+Table1[[#This Row],[Costo Unitario]]</f>
        <v>15085.94</v>
      </c>
    </row>
    <row r="218" spans="1:8" ht="27.75" customHeight="1" x14ac:dyDescent="0.25">
      <c r="A218" s="25">
        <v>46038</v>
      </c>
      <c r="B218" s="13">
        <v>46051</v>
      </c>
      <c r="C218" s="8"/>
      <c r="D218" s="9" t="s">
        <v>237</v>
      </c>
      <c r="E218" s="9" t="s">
        <v>8</v>
      </c>
      <c r="F218" s="10">
        <v>3</v>
      </c>
      <c r="G218" s="4">
        <v>5.9</v>
      </c>
      <c r="H218" s="26">
        <f>+Table1[[#This Row],[Existencia]]+Table1[[#This Row],[Costo Unitario]]</f>
        <v>8.9</v>
      </c>
    </row>
    <row r="219" spans="1:8" ht="27.75" customHeight="1" x14ac:dyDescent="0.25">
      <c r="A219" s="25">
        <v>45435</v>
      </c>
      <c r="B219" s="13">
        <v>45440</v>
      </c>
      <c r="C219" s="8">
        <v>100542</v>
      </c>
      <c r="D219" s="9" t="s">
        <v>238</v>
      </c>
      <c r="E219" s="9" t="s">
        <v>8</v>
      </c>
      <c r="F219" s="10">
        <v>1273</v>
      </c>
      <c r="G219" s="4">
        <v>15.186916</v>
      </c>
      <c r="H219" s="26">
        <f>+Table1[[#This Row],[Existencia]]+Table1[[#This Row],[Costo Unitario]]</f>
        <v>1288.1869160000001</v>
      </c>
    </row>
    <row r="220" spans="1:8" ht="27.75" customHeight="1" x14ac:dyDescent="0.25">
      <c r="A220" s="25">
        <v>45435</v>
      </c>
      <c r="B220" s="13">
        <v>45440</v>
      </c>
      <c r="C220" s="8">
        <v>100543</v>
      </c>
      <c r="D220" s="9" t="s">
        <v>239</v>
      </c>
      <c r="E220" s="9" t="s">
        <v>12</v>
      </c>
      <c r="F220" s="10">
        <v>1287</v>
      </c>
      <c r="G220" s="4">
        <v>18.88</v>
      </c>
      <c r="H220" s="26">
        <f>+Table1[[#This Row],[Existencia]]+Table1[[#This Row],[Costo Unitario]]</f>
        <v>1305.8800000000001</v>
      </c>
    </row>
    <row r="221" spans="1:8" ht="27.75" customHeight="1" x14ac:dyDescent="0.25">
      <c r="A221" s="25">
        <v>44743</v>
      </c>
      <c r="B221" s="13">
        <v>44757</v>
      </c>
      <c r="C221" s="8">
        <v>1000092</v>
      </c>
      <c r="D221" s="9" t="s">
        <v>240</v>
      </c>
      <c r="E221" s="9" t="s">
        <v>12</v>
      </c>
      <c r="F221" s="10">
        <v>493</v>
      </c>
      <c r="G221" s="4">
        <v>18.88</v>
      </c>
      <c r="H221" s="26">
        <f>+Table1[[#This Row],[Existencia]]+Table1[[#This Row],[Costo Unitario]]</f>
        <v>511.88</v>
      </c>
    </row>
    <row r="222" spans="1:8" ht="27.75" customHeight="1" x14ac:dyDescent="0.25">
      <c r="A222" s="25">
        <v>45435</v>
      </c>
      <c r="B222" s="13">
        <v>45440</v>
      </c>
      <c r="C222" s="8">
        <v>1000096</v>
      </c>
      <c r="D222" s="9" t="s">
        <v>241</v>
      </c>
      <c r="E222" s="9" t="s">
        <v>12</v>
      </c>
      <c r="F222" s="10">
        <v>656</v>
      </c>
      <c r="G222" s="4">
        <v>18.88</v>
      </c>
      <c r="H222" s="26">
        <f>+Table1[[#This Row],[Existencia]]+Table1[[#This Row],[Costo Unitario]]</f>
        <v>674.88</v>
      </c>
    </row>
    <row r="223" spans="1:8" ht="27.75" customHeight="1" x14ac:dyDescent="0.25">
      <c r="A223" s="25">
        <v>45728</v>
      </c>
      <c r="B223" s="13">
        <v>45366</v>
      </c>
      <c r="C223" s="8">
        <v>100496</v>
      </c>
      <c r="D223" s="9" t="s">
        <v>242</v>
      </c>
      <c r="E223" s="9" t="s">
        <v>8</v>
      </c>
      <c r="F223" s="10">
        <v>306</v>
      </c>
      <c r="G223" s="4">
        <v>18.88</v>
      </c>
      <c r="H223" s="26">
        <f>+Table1[[#This Row],[Existencia]]+Table1[[#This Row],[Costo Unitario]]</f>
        <v>324.88</v>
      </c>
    </row>
    <row r="224" spans="1:8" ht="27.75" customHeight="1" x14ac:dyDescent="0.25">
      <c r="A224" s="25">
        <v>43228</v>
      </c>
      <c r="B224" s="13">
        <v>43255</v>
      </c>
      <c r="C224" s="8">
        <v>100497</v>
      </c>
      <c r="D224" s="9" t="s">
        <v>243</v>
      </c>
      <c r="E224" s="9" t="s">
        <v>8</v>
      </c>
      <c r="F224" s="10">
        <v>90</v>
      </c>
      <c r="G224" s="4">
        <v>166.3965</v>
      </c>
      <c r="H224" s="26">
        <f>+Table1[[#This Row],[Existencia]]+Table1[[#This Row],[Costo Unitario]]</f>
        <v>256.3965</v>
      </c>
    </row>
    <row r="225" spans="1:8" ht="27.75" customHeight="1" x14ac:dyDescent="0.25">
      <c r="A225" s="25">
        <v>43256</v>
      </c>
      <c r="B225" s="13">
        <v>43276</v>
      </c>
      <c r="C225" s="8">
        <v>1000097</v>
      </c>
      <c r="D225" s="9" t="s">
        <v>244</v>
      </c>
      <c r="E225" s="9" t="s">
        <v>8</v>
      </c>
      <c r="F225" s="10">
        <v>8</v>
      </c>
      <c r="G225" s="4">
        <v>359</v>
      </c>
      <c r="H225" s="26">
        <f>+Table1[[#This Row],[Existencia]]+Table1[[#This Row],[Costo Unitario]]</f>
        <v>367</v>
      </c>
    </row>
    <row r="226" spans="1:8" ht="27.75" customHeight="1" x14ac:dyDescent="0.25">
      <c r="A226" s="25">
        <v>45435</v>
      </c>
      <c r="B226" s="13">
        <v>45440</v>
      </c>
      <c r="C226" s="8">
        <v>1000123</v>
      </c>
      <c r="D226" s="9" t="s">
        <v>245</v>
      </c>
      <c r="E226" s="9" t="s">
        <v>8</v>
      </c>
      <c r="F226" s="10">
        <v>91</v>
      </c>
      <c r="G226" s="4">
        <v>15.09</v>
      </c>
      <c r="H226" s="26">
        <f>+Table1[[#This Row],[Existencia]]+Table1[[#This Row],[Costo Unitario]]</f>
        <v>106.09</v>
      </c>
    </row>
    <row r="227" spans="1:8" ht="27.75" customHeight="1" x14ac:dyDescent="0.25">
      <c r="A227" s="25">
        <v>44468</v>
      </c>
      <c r="B227" s="13">
        <v>44468</v>
      </c>
      <c r="C227" s="8">
        <v>1000126</v>
      </c>
      <c r="D227" s="9" t="s">
        <v>252</v>
      </c>
      <c r="E227" s="9" t="s">
        <v>8</v>
      </c>
      <c r="F227" s="10">
        <v>1</v>
      </c>
      <c r="G227" s="4">
        <v>24.176666659999999</v>
      </c>
      <c r="H227" s="26">
        <f>+Table1[[#This Row],[Existencia]]+Table1[[#This Row],[Costo Unitario]]</f>
        <v>25.176666659999999</v>
      </c>
    </row>
    <row r="228" spans="1:8" ht="27.75" customHeight="1" x14ac:dyDescent="0.25">
      <c r="A228" s="25">
        <v>46106</v>
      </c>
      <c r="B228" s="13">
        <v>46106</v>
      </c>
      <c r="C228" s="8"/>
      <c r="D228" s="9" t="s">
        <v>249</v>
      </c>
      <c r="E228" s="9" t="s">
        <v>8</v>
      </c>
      <c r="F228" s="10">
        <v>3</v>
      </c>
      <c r="G228" s="4">
        <v>132</v>
      </c>
      <c r="H228" s="26">
        <f>+Table1[[#This Row],[Existencia]]+Table1[[#This Row],[Costo Unitario]]</f>
        <v>135</v>
      </c>
    </row>
    <row r="229" spans="1:8" ht="27.75" customHeight="1" x14ac:dyDescent="0.25">
      <c r="A229" s="25">
        <v>46076</v>
      </c>
      <c r="B229" s="13">
        <v>46076</v>
      </c>
      <c r="C229" s="8">
        <v>100557</v>
      </c>
      <c r="D229" s="9" t="s">
        <v>246</v>
      </c>
      <c r="E229" s="9" t="s">
        <v>8</v>
      </c>
      <c r="F229" s="10">
        <v>1</v>
      </c>
      <c r="G229" s="4">
        <v>3392.5</v>
      </c>
      <c r="H229" s="26">
        <f>+Table1[[#This Row],[Existencia]]+Table1[[#This Row],[Costo Unitario]]</f>
        <v>3393.5</v>
      </c>
    </row>
    <row r="230" spans="1:8" ht="27.75" customHeight="1" x14ac:dyDescent="0.25">
      <c r="A230" s="25">
        <v>46106</v>
      </c>
      <c r="B230" s="13">
        <v>46106</v>
      </c>
      <c r="C230" s="8">
        <v>100557</v>
      </c>
      <c r="D230" s="9" t="s">
        <v>246</v>
      </c>
      <c r="E230" s="9" t="s">
        <v>183</v>
      </c>
      <c r="F230" s="10">
        <v>44</v>
      </c>
      <c r="G230" s="4">
        <v>140.5</v>
      </c>
      <c r="H230" s="26">
        <f>+Table1[[#This Row],[Existencia]]+Table1[[#This Row],[Costo Unitario]]</f>
        <v>184.5</v>
      </c>
    </row>
    <row r="231" spans="1:8" ht="27.75" customHeight="1" x14ac:dyDescent="0.25">
      <c r="A231" s="25">
        <v>46068</v>
      </c>
      <c r="B231" s="13">
        <v>46068</v>
      </c>
      <c r="C231" s="8"/>
      <c r="D231" s="9" t="s">
        <v>250</v>
      </c>
      <c r="E231" s="9" t="s">
        <v>251</v>
      </c>
      <c r="F231" s="10">
        <v>5</v>
      </c>
      <c r="G231" s="4">
        <v>452.24700000000001</v>
      </c>
      <c r="H231" s="26">
        <f>+Table1[[#This Row],[Existencia]]+Table1[[#This Row],[Costo Unitario]]</f>
        <v>457.24700000000001</v>
      </c>
    </row>
    <row r="232" spans="1:8" ht="27.75" customHeight="1" x14ac:dyDescent="0.25">
      <c r="A232" s="25">
        <v>46068</v>
      </c>
      <c r="B232" s="13">
        <v>46068</v>
      </c>
      <c r="C232" s="8"/>
      <c r="D232" s="9" t="s">
        <v>248</v>
      </c>
      <c r="E232" s="9" t="s">
        <v>8</v>
      </c>
      <c r="F232" s="10">
        <v>7</v>
      </c>
      <c r="G232" s="4">
        <v>52.003</v>
      </c>
      <c r="H232" s="26">
        <f>+Table1[[#This Row],[Existencia]]+Table1[[#This Row],[Costo Unitario]]</f>
        <v>59.003</v>
      </c>
    </row>
    <row r="233" spans="1:8" ht="27.75" customHeight="1" x14ac:dyDescent="0.25">
      <c r="A233" s="25">
        <v>46068</v>
      </c>
      <c r="B233" s="13">
        <v>46068</v>
      </c>
      <c r="C233" s="8"/>
      <c r="D233" s="9" t="s">
        <v>247</v>
      </c>
      <c r="E233" s="9" t="s">
        <v>12</v>
      </c>
      <c r="F233" s="10">
        <v>80</v>
      </c>
      <c r="G233" s="4">
        <v>225.00200000000001</v>
      </c>
      <c r="H233" s="26">
        <f>+Table1[[#This Row],[Existencia]]+Table1[[#This Row],[Costo Unitario]]</f>
        <v>305.00200000000001</v>
      </c>
    </row>
    <row r="234" spans="1:8" ht="27.75" customHeight="1" x14ac:dyDescent="0.25">
      <c r="A234" s="25">
        <v>38763</v>
      </c>
      <c r="B234" s="13">
        <v>46068</v>
      </c>
      <c r="C234" s="8"/>
      <c r="D234" s="9" t="s">
        <v>253</v>
      </c>
      <c r="E234" s="9" t="s">
        <v>8</v>
      </c>
      <c r="F234" s="10">
        <v>44</v>
      </c>
      <c r="G234" s="4">
        <v>56</v>
      </c>
      <c r="H234" s="26">
        <f>+Table1[[#This Row],[Existencia]]+Table1[[#This Row],[Costo Unitario]]</f>
        <v>100</v>
      </c>
    </row>
    <row r="235" spans="1:8" ht="27.75" customHeight="1" x14ac:dyDescent="0.25">
      <c r="A235" s="25">
        <v>38763</v>
      </c>
      <c r="B235" s="13">
        <v>46068</v>
      </c>
      <c r="C235" s="8"/>
      <c r="D235" s="9" t="s">
        <v>254</v>
      </c>
      <c r="E235" s="9" t="s">
        <v>8</v>
      </c>
      <c r="F235" s="10">
        <v>54</v>
      </c>
      <c r="G235" s="4">
        <v>66</v>
      </c>
      <c r="H235" s="26">
        <f>+Table1[[#This Row],[Existencia]]+Table1[[#This Row],[Costo Unitario]]</f>
        <v>120</v>
      </c>
    </row>
    <row r="236" spans="1:8" ht="27.75" customHeight="1" x14ac:dyDescent="0.25">
      <c r="A236" s="25">
        <v>46068</v>
      </c>
      <c r="B236" s="13">
        <v>46068</v>
      </c>
      <c r="C236" s="8"/>
      <c r="D236" s="9" t="s">
        <v>255</v>
      </c>
      <c r="E236" s="9" t="s">
        <v>8</v>
      </c>
      <c r="F236" s="10">
        <v>57</v>
      </c>
      <c r="G236" s="4">
        <v>72.003500000000003</v>
      </c>
      <c r="H236" s="26">
        <f>+Table1[[#This Row],[Existencia]]+Table1[[#This Row],[Costo Unitario]]</f>
        <v>129.0035</v>
      </c>
    </row>
    <row r="237" spans="1:8" ht="27.75" customHeight="1" x14ac:dyDescent="0.25">
      <c r="A237" s="25">
        <v>46106</v>
      </c>
      <c r="B237" s="13">
        <v>46108</v>
      </c>
      <c r="C237" s="8">
        <v>100499</v>
      </c>
      <c r="D237" s="9" t="s">
        <v>256</v>
      </c>
      <c r="E237" s="9" t="s">
        <v>30</v>
      </c>
      <c r="F237" s="10">
        <v>2164</v>
      </c>
      <c r="G237" s="4">
        <v>105.02</v>
      </c>
      <c r="H237" s="26">
        <f>+Table1[[#This Row],[Existencia]]+Table1[[#This Row],[Costo Unitario]]</f>
        <v>2269.02</v>
      </c>
    </row>
    <row r="238" spans="1:8" ht="27.75" customHeight="1" x14ac:dyDescent="0.25">
      <c r="A238" s="25">
        <v>43228</v>
      </c>
      <c r="B238" s="13">
        <v>43255</v>
      </c>
      <c r="C238" s="8">
        <v>100498</v>
      </c>
      <c r="D238" s="9" t="s">
        <v>257</v>
      </c>
      <c r="E238" s="9" t="s">
        <v>30</v>
      </c>
      <c r="F238" s="10">
        <v>238.49</v>
      </c>
      <c r="G238" s="4">
        <v>52</v>
      </c>
      <c r="H238" s="26">
        <f>+Table1[[#This Row],[Existencia]]+Table1[[#This Row],[Costo Unitario]]</f>
        <v>290.49</v>
      </c>
    </row>
    <row r="239" spans="1:8" ht="27.75" customHeight="1" x14ac:dyDescent="0.25">
      <c r="A239" s="25">
        <v>46055</v>
      </c>
      <c r="B239" s="13">
        <v>46055</v>
      </c>
      <c r="C239" s="8"/>
      <c r="D239" s="9" t="s">
        <v>258</v>
      </c>
      <c r="E239" s="9" t="s">
        <v>12</v>
      </c>
      <c r="F239" s="10">
        <v>3</v>
      </c>
      <c r="G239" s="4">
        <v>1150.5</v>
      </c>
      <c r="H239" s="26">
        <f>+Table1[[#This Row],[Existencia]]+Table1[[#This Row],[Costo Unitario]]</f>
        <v>1153.5</v>
      </c>
    </row>
    <row r="240" spans="1:8" ht="27.75" customHeight="1" x14ac:dyDescent="0.25">
      <c r="A240" s="25">
        <v>45364</v>
      </c>
      <c r="B240" s="13">
        <v>45367</v>
      </c>
      <c r="C240" s="8">
        <v>100385</v>
      </c>
      <c r="D240" s="9" t="s">
        <v>259</v>
      </c>
      <c r="E240" s="9" t="s">
        <v>8</v>
      </c>
      <c r="F240" s="10">
        <v>7440</v>
      </c>
      <c r="G240" s="4">
        <v>0.92558799999999997</v>
      </c>
      <c r="H240" s="26">
        <f>+Table1[[#This Row],[Existencia]]+Table1[[#This Row],[Costo Unitario]]</f>
        <v>7440.9255880000001</v>
      </c>
    </row>
    <row r="241" spans="1:8" ht="27.75" customHeight="1" x14ac:dyDescent="0.25">
      <c r="A241" s="25"/>
      <c r="B241" s="13"/>
      <c r="C241" s="8"/>
      <c r="D241" s="9" t="s">
        <v>262</v>
      </c>
      <c r="E241" s="9" t="s">
        <v>12</v>
      </c>
      <c r="F241" s="10">
        <v>75</v>
      </c>
      <c r="G241" s="4">
        <v>2.91</v>
      </c>
      <c r="H241" s="26">
        <f>+Table1[[#This Row],[Existencia]]+Table1[[#This Row],[Costo Unitario]]</f>
        <v>77.91</v>
      </c>
    </row>
    <row r="242" spans="1:8" ht="27.75" customHeight="1" x14ac:dyDescent="0.25">
      <c r="A242" s="25">
        <v>44418</v>
      </c>
      <c r="B242" s="13">
        <v>44425</v>
      </c>
      <c r="C242" s="8">
        <v>100494</v>
      </c>
      <c r="D242" s="9" t="s">
        <v>263</v>
      </c>
      <c r="E242" s="9" t="s">
        <v>8</v>
      </c>
      <c r="F242" s="10">
        <v>2000</v>
      </c>
      <c r="G242" s="4">
        <v>9.1125000000000007</v>
      </c>
      <c r="H242" s="26">
        <f>+Table1[[#This Row],[Existencia]]+Table1[[#This Row],[Costo Unitario]]</f>
        <v>2009.1125</v>
      </c>
    </row>
    <row r="243" spans="1:8" ht="27.75" customHeight="1" x14ac:dyDescent="0.25">
      <c r="A243" s="25">
        <v>46038</v>
      </c>
      <c r="B243" s="13">
        <v>46051</v>
      </c>
      <c r="C243" s="8"/>
      <c r="D243" s="9" t="s">
        <v>261</v>
      </c>
      <c r="E243" s="9" t="s">
        <v>8</v>
      </c>
      <c r="F243" s="10">
        <v>605</v>
      </c>
      <c r="G243" s="4">
        <v>2.9146000000000001</v>
      </c>
      <c r="H243" s="26">
        <f>+Table1[[#This Row],[Existencia]]+Table1[[#This Row],[Costo Unitario]]</f>
        <v>607.91459999999995</v>
      </c>
    </row>
    <row r="244" spans="1:8" ht="27.75" customHeight="1" x14ac:dyDescent="0.25">
      <c r="A244" s="25">
        <v>45616</v>
      </c>
      <c r="B244" s="13">
        <v>45618</v>
      </c>
      <c r="C244" s="8">
        <v>1000190</v>
      </c>
      <c r="D244" s="9" t="s">
        <v>264</v>
      </c>
      <c r="E244" s="9" t="s">
        <v>8</v>
      </c>
      <c r="F244" s="10">
        <v>7176</v>
      </c>
      <c r="G244" s="4">
        <v>3.8289930000000001</v>
      </c>
      <c r="H244" s="26">
        <f>+Table1[[#This Row],[Existencia]]+Table1[[#This Row],[Costo Unitario]]</f>
        <v>7179.8289930000001</v>
      </c>
    </row>
    <row r="245" spans="1:8" ht="27.75" customHeight="1" x14ac:dyDescent="0.25">
      <c r="A245" s="25">
        <v>46038</v>
      </c>
      <c r="B245" s="13">
        <v>46051</v>
      </c>
      <c r="C245" s="8"/>
      <c r="D245" s="9" t="s">
        <v>260</v>
      </c>
      <c r="E245" s="9" t="s">
        <v>8</v>
      </c>
      <c r="F245" s="10">
        <v>15</v>
      </c>
      <c r="G245" s="4">
        <v>1.2507999999999999</v>
      </c>
      <c r="H245" s="26">
        <f>+Table1[[#This Row],[Existencia]]+Table1[[#This Row],[Costo Unitario]]</f>
        <v>16.250799999999998</v>
      </c>
    </row>
    <row r="246" spans="1:8" ht="27.75" customHeight="1" x14ac:dyDescent="0.25">
      <c r="A246" s="25">
        <v>46106</v>
      </c>
      <c r="B246" s="13">
        <v>46106</v>
      </c>
      <c r="C246" s="8"/>
      <c r="D246" s="9" t="s">
        <v>265</v>
      </c>
      <c r="E246" s="9" t="s">
        <v>196</v>
      </c>
      <c r="F246" s="10">
        <v>17</v>
      </c>
      <c r="G246" s="4">
        <v>400</v>
      </c>
      <c r="H246" s="26">
        <f>+Table1[[#This Row],[Existencia]]+Table1[[#This Row],[Costo Unitario]]</f>
        <v>417</v>
      </c>
    </row>
    <row r="247" spans="1:8" ht="27.75" customHeight="1" x14ac:dyDescent="0.25">
      <c r="A247" s="25">
        <v>44418</v>
      </c>
      <c r="B247" s="13">
        <v>44425</v>
      </c>
      <c r="C247" s="8">
        <v>1000128</v>
      </c>
      <c r="D247" s="9" t="s">
        <v>266</v>
      </c>
      <c r="E247" s="9" t="s">
        <v>8</v>
      </c>
      <c r="F247" s="10">
        <v>22</v>
      </c>
      <c r="G247" s="4">
        <v>169.37632600000001</v>
      </c>
      <c r="H247" s="26">
        <f>+Table1[[#This Row],[Existencia]]+Table1[[#This Row],[Costo Unitario]]</f>
        <v>191.37632600000001</v>
      </c>
    </row>
    <row r="248" spans="1:8" ht="27.75" customHeight="1" x14ac:dyDescent="0.25">
      <c r="A248" s="25">
        <v>45959</v>
      </c>
      <c r="B248" s="13">
        <v>45961</v>
      </c>
      <c r="C248" s="8">
        <v>100551</v>
      </c>
      <c r="D248" s="9" t="s">
        <v>267</v>
      </c>
      <c r="E248" s="9" t="s">
        <v>8</v>
      </c>
      <c r="F248" s="10">
        <v>14</v>
      </c>
      <c r="G248" s="4">
        <v>469.64</v>
      </c>
      <c r="H248" s="26">
        <f>+Table1[[#This Row],[Existencia]]+Table1[[#This Row],[Costo Unitario]]</f>
        <v>483.64</v>
      </c>
    </row>
    <row r="249" spans="1:8" ht="27.75" customHeight="1" x14ac:dyDescent="0.25">
      <c r="A249" s="25">
        <v>46076</v>
      </c>
      <c r="B249" s="13">
        <v>46076</v>
      </c>
      <c r="C249" s="8">
        <v>100514</v>
      </c>
      <c r="D249" s="9" t="s">
        <v>268</v>
      </c>
      <c r="E249" s="9" t="s">
        <v>40</v>
      </c>
      <c r="F249" s="10">
        <v>50</v>
      </c>
      <c r="G249" s="4">
        <v>435</v>
      </c>
      <c r="H249" s="26">
        <f>+Table1[[#This Row],[Existencia]]+Table1[[#This Row],[Costo Unitario]]</f>
        <v>485</v>
      </c>
    </row>
    <row r="250" spans="1:8" ht="27.75" customHeight="1" x14ac:dyDescent="0.25">
      <c r="A250" s="25">
        <v>45839</v>
      </c>
      <c r="B250" s="13">
        <v>45839</v>
      </c>
      <c r="C250" s="8">
        <v>100544</v>
      </c>
      <c r="D250" s="9" t="s">
        <v>269</v>
      </c>
      <c r="E250" s="9" t="s">
        <v>40</v>
      </c>
      <c r="F250" s="10">
        <v>1</v>
      </c>
      <c r="G250" s="4">
        <v>734</v>
      </c>
      <c r="H250" s="26">
        <f>+Table1[[#This Row],[Existencia]]+Table1[[#This Row],[Costo Unitario]]</f>
        <v>735</v>
      </c>
    </row>
    <row r="251" spans="1:8" ht="27.75" customHeight="1" x14ac:dyDescent="0.25">
      <c r="A251" s="25"/>
      <c r="B251" s="13"/>
      <c r="C251" s="8"/>
      <c r="D251" s="9" t="s">
        <v>271</v>
      </c>
      <c r="E251" s="9" t="s">
        <v>8</v>
      </c>
      <c r="F251" s="10">
        <v>17</v>
      </c>
      <c r="G251" s="4">
        <v>172</v>
      </c>
      <c r="H251" s="26">
        <f>+Table1[[#This Row],[Existencia]]+Table1[[#This Row],[Costo Unitario]]</f>
        <v>189</v>
      </c>
    </row>
    <row r="252" spans="1:8" ht="27.75" customHeight="1" x14ac:dyDescent="0.25">
      <c r="A252" s="25">
        <v>46065</v>
      </c>
      <c r="B252" s="13">
        <v>46065</v>
      </c>
      <c r="C252" s="8"/>
      <c r="D252" s="9" t="s">
        <v>272</v>
      </c>
      <c r="E252" s="9" t="s">
        <v>12</v>
      </c>
      <c r="F252" s="10">
        <v>120</v>
      </c>
      <c r="G252" s="4">
        <v>4697.6666666666597</v>
      </c>
      <c r="H252" s="26">
        <f>+Table1[[#This Row],[Existencia]]+Table1[[#This Row],[Costo Unitario]]</f>
        <v>4817.6666666666597</v>
      </c>
    </row>
    <row r="253" spans="1:8" ht="27.75" customHeight="1" x14ac:dyDescent="0.25">
      <c r="A253" s="25">
        <v>45728</v>
      </c>
      <c r="B253" s="13">
        <v>45366</v>
      </c>
      <c r="C253" s="8">
        <v>1000093</v>
      </c>
      <c r="D253" s="9" t="s">
        <v>273</v>
      </c>
      <c r="E253" s="9" t="s">
        <v>8</v>
      </c>
      <c r="F253" s="10">
        <v>3274219.45</v>
      </c>
      <c r="G253" s="4">
        <v>1</v>
      </c>
      <c r="H253" s="26">
        <f>+Table1[[#This Row],[Existencia]]+Table1[[#This Row],[Costo Unitario]]</f>
        <v>3274220.45</v>
      </c>
    </row>
    <row r="254" spans="1:8" ht="27.75" customHeight="1" x14ac:dyDescent="0.25">
      <c r="A254" s="25">
        <v>46058</v>
      </c>
      <c r="B254" s="13">
        <v>46058</v>
      </c>
      <c r="C254" s="8"/>
      <c r="D254" s="9" t="s">
        <v>270</v>
      </c>
      <c r="E254" s="9" t="s">
        <v>8</v>
      </c>
      <c r="F254" s="10">
        <v>600</v>
      </c>
      <c r="G254" s="4">
        <v>14.16</v>
      </c>
      <c r="H254" s="26">
        <f>+Table1[[#This Row],[Existencia]]+Table1[[#This Row],[Costo Unitario]]</f>
        <v>614.16</v>
      </c>
    </row>
    <row r="255" spans="1:8" ht="27.75" customHeight="1" x14ac:dyDescent="0.25">
      <c r="A255" s="25">
        <v>45867</v>
      </c>
      <c r="B255" s="13">
        <v>45868</v>
      </c>
      <c r="C255" s="8">
        <v>100320</v>
      </c>
      <c r="D255" s="9" t="s">
        <v>274</v>
      </c>
      <c r="E255" s="9" t="s">
        <v>40</v>
      </c>
      <c r="F255" s="10">
        <v>1</v>
      </c>
      <c r="G255" s="4">
        <v>134.528301</v>
      </c>
      <c r="H255" s="26">
        <f>+Table1[[#This Row],[Existencia]]+Table1[[#This Row],[Costo Unitario]]</f>
        <v>135.528301</v>
      </c>
    </row>
    <row r="256" spans="1:8" ht="27.75" customHeight="1" x14ac:dyDescent="0.25">
      <c r="A256" s="25">
        <v>45867</v>
      </c>
      <c r="B256" s="13">
        <v>45868</v>
      </c>
      <c r="C256" s="8">
        <v>100446</v>
      </c>
      <c r="D256" s="9" t="s">
        <v>275</v>
      </c>
      <c r="E256" s="9" t="s">
        <v>8</v>
      </c>
      <c r="F256" s="10">
        <v>78</v>
      </c>
      <c r="G256" s="4">
        <v>448</v>
      </c>
      <c r="H256" s="26">
        <f>+Table1[[#This Row],[Existencia]]+Table1[[#This Row],[Costo Unitario]]</f>
        <v>526</v>
      </c>
    </row>
    <row r="257" spans="1:8" ht="27.75" customHeight="1" x14ac:dyDescent="0.25">
      <c r="A257" s="25">
        <v>45867</v>
      </c>
      <c r="B257" s="13">
        <v>45868</v>
      </c>
      <c r="C257" s="8">
        <v>100452</v>
      </c>
      <c r="D257" s="9" t="s">
        <v>276</v>
      </c>
      <c r="E257" s="9" t="s">
        <v>40</v>
      </c>
      <c r="F257" s="10">
        <v>9</v>
      </c>
      <c r="G257" s="4">
        <v>150</v>
      </c>
      <c r="H257" s="26">
        <f>+Table1[[#This Row],[Existencia]]+Table1[[#This Row],[Costo Unitario]]</f>
        <v>159</v>
      </c>
    </row>
    <row r="258" spans="1:8" ht="27.75" customHeight="1" x14ac:dyDescent="0.25">
      <c r="A258" s="25">
        <v>45616</v>
      </c>
      <c r="B258" s="13">
        <v>45618</v>
      </c>
      <c r="C258" s="8">
        <v>100319</v>
      </c>
      <c r="D258" s="9" t="s">
        <v>277</v>
      </c>
      <c r="E258" s="9" t="s">
        <v>40</v>
      </c>
      <c r="F258" s="10">
        <v>6</v>
      </c>
      <c r="G258" s="4">
        <v>150</v>
      </c>
      <c r="H258" s="26">
        <f>+Table1[[#This Row],[Existencia]]+Table1[[#This Row],[Costo Unitario]]</f>
        <v>156</v>
      </c>
    </row>
    <row r="259" spans="1:8" ht="27.75" customHeight="1" x14ac:dyDescent="0.25">
      <c r="A259" s="25">
        <v>44145</v>
      </c>
      <c r="B259" s="13">
        <v>44159</v>
      </c>
      <c r="C259" s="8">
        <v>1000161</v>
      </c>
      <c r="D259" s="9" t="s">
        <v>278</v>
      </c>
      <c r="E259" s="9" t="s">
        <v>40</v>
      </c>
      <c r="F259" s="10">
        <v>5</v>
      </c>
      <c r="G259" s="4">
        <v>150</v>
      </c>
      <c r="H259" s="26">
        <f>+Table1[[#This Row],[Existencia]]+Table1[[#This Row],[Costo Unitario]]</f>
        <v>155</v>
      </c>
    </row>
    <row r="260" spans="1:8" ht="27.75" customHeight="1" x14ac:dyDescent="0.25">
      <c r="A260" s="25">
        <v>43228</v>
      </c>
      <c r="B260" s="13">
        <v>43255</v>
      </c>
      <c r="C260" s="8">
        <v>100502</v>
      </c>
      <c r="D260" s="9" t="s">
        <v>280</v>
      </c>
      <c r="E260" s="9" t="s">
        <v>40</v>
      </c>
      <c r="F260" s="10">
        <v>4</v>
      </c>
      <c r="G260" s="4">
        <v>150</v>
      </c>
      <c r="H260" s="26">
        <f>+Table1[[#This Row],[Existencia]]+Table1[[#This Row],[Costo Unitario]]</f>
        <v>154</v>
      </c>
    </row>
    <row r="261" spans="1:8" ht="27.75" customHeight="1" x14ac:dyDescent="0.25">
      <c r="A261" s="25">
        <v>46094</v>
      </c>
      <c r="B261" s="13">
        <v>46107</v>
      </c>
      <c r="C261" s="8"/>
      <c r="D261" s="9" t="s">
        <v>279</v>
      </c>
      <c r="E261" s="9" t="s">
        <v>196</v>
      </c>
      <c r="F261" s="10">
        <v>2</v>
      </c>
      <c r="G261" s="4">
        <v>150</v>
      </c>
      <c r="H261" s="26">
        <f>+Table1[[#This Row],[Existencia]]+Table1[[#This Row],[Costo Unitario]]</f>
        <v>152</v>
      </c>
    </row>
    <row r="262" spans="1:8" ht="27.75" customHeight="1" x14ac:dyDescent="0.25">
      <c r="A262" s="25">
        <v>45435</v>
      </c>
      <c r="B262" s="13">
        <v>45440</v>
      </c>
      <c r="C262" s="8">
        <v>1000110</v>
      </c>
      <c r="D262" s="9" t="s">
        <v>281</v>
      </c>
      <c r="E262" s="9" t="s">
        <v>30</v>
      </c>
      <c r="F262" s="10">
        <v>237</v>
      </c>
      <c r="G262" s="4">
        <v>55</v>
      </c>
      <c r="H262" s="26">
        <f>+Table1[[#This Row],[Existencia]]+Table1[[#This Row],[Costo Unitario]]</f>
        <v>292</v>
      </c>
    </row>
    <row r="263" spans="1:8" ht="27.75" customHeight="1" x14ac:dyDescent="0.25">
      <c r="A263" s="25">
        <v>45728</v>
      </c>
      <c r="B263" s="13">
        <v>45366</v>
      </c>
      <c r="C263" s="8">
        <v>1000197</v>
      </c>
      <c r="D263" s="9" t="s">
        <v>282</v>
      </c>
      <c r="E263" s="9" t="s">
        <v>8</v>
      </c>
      <c r="F263" s="10">
        <v>205</v>
      </c>
      <c r="G263" s="4">
        <v>1000</v>
      </c>
      <c r="H263" s="26">
        <f>+Table1[[#This Row],[Existencia]]+Table1[[#This Row],[Costo Unitario]]</f>
        <v>1205</v>
      </c>
    </row>
    <row r="264" spans="1:8" ht="27.75" customHeight="1" x14ac:dyDescent="0.25">
      <c r="A264" s="25">
        <v>45728</v>
      </c>
      <c r="B264" s="13">
        <v>45366</v>
      </c>
      <c r="C264" s="8">
        <v>1000198</v>
      </c>
      <c r="D264" s="9" t="s">
        <v>283</v>
      </c>
      <c r="E264" s="9" t="s">
        <v>8</v>
      </c>
      <c r="F264" s="10">
        <v>1551</v>
      </c>
      <c r="G264" s="4">
        <v>200</v>
      </c>
      <c r="H264" s="26">
        <f>+Table1[[#This Row],[Existencia]]+Table1[[#This Row],[Costo Unitario]]</f>
        <v>1751</v>
      </c>
    </row>
    <row r="265" spans="1:8" ht="27.75" customHeight="1" x14ac:dyDescent="0.25">
      <c r="A265" s="25">
        <v>45728</v>
      </c>
      <c r="B265" s="13">
        <v>45366</v>
      </c>
      <c r="C265" s="8">
        <v>1000199</v>
      </c>
      <c r="D265" s="9" t="s">
        <v>284</v>
      </c>
      <c r="E265" s="9" t="s">
        <v>8</v>
      </c>
      <c r="F265" s="10">
        <v>77</v>
      </c>
      <c r="G265" s="4">
        <v>2000</v>
      </c>
      <c r="H265" s="26">
        <f>+Table1[[#This Row],[Existencia]]+Table1[[#This Row],[Costo Unitario]]</f>
        <v>2077</v>
      </c>
    </row>
    <row r="266" spans="1:8" ht="27.75" customHeight="1" x14ac:dyDescent="0.25">
      <c r="A266" s="25">
        <v>45728</v>
      </c>
      <c r="B266" s="13">
        <v>45366</v>
      </c>
      <c r="C266" s="8">
        <v>1000200</v>
      </c>
      <c r="D266" s="9" t="s">
        <v>285</v>
      </c>
      <c r="E266" s="9" t="s">
        <v>8</v>
      </c>
      <c r="F266" s="10">
        <v>1073</v>
      </c>
      <c r="G266" s="4">
        <v>500</v>
      </c>
      <c r="H266" s="26">
        <f>+Table1[[#This Row],[Existencia]]+Table1[[#This Row],[Costo Unitario]]</f>
        <v>1573</v>
      </c>
    </row>
    <row r="267" spans="1:8" ht="27.75" customHeight="1" x14ac:dyDescent="0.25">
      <c r="A267" s="25">
        <v>46041</v>
      </c>
      <c r="B267" s="13">
        <v>46055</v>
      </c>
      <c r="C267" s="8">
        <v>100483</v>
      </c>
      <c r="D267" s="9" t="s">
        <v>286</v>
      </c>
      <c r="E267" s="9" t="s">
        <v>8</v>
      </c>
      <c r="F267" s="10">
        <v>16</v>
      </c>
      <c r="G267" s="4">
        <v>159.30000000000001</v>
      </c>
      <c r="H267" s="26">
        <f>+Table1[[#This Row],[Existencia]]+Table1[[#This Row],[Costo Unitario]]</f>
        <v>175.3</v>
      </c>
    </row>
    <row r="268" spans="1:8" ht="27.75" customHeight="1" x14ac:dyDescent="0.25">
      <c r="A268" s="25">
        <v>45517</v>
      </c>
      <c r="B268" s="13">
        <v>45524</v>
      </c>
      <c r="C268" s="8">
        <v>100410</v>
      </c>
      <c r="D268" s="9" t="s">
        <v>287</v>
      </c>
      <c r="E268" s="9" t="s">
        <v>8</v>
      </c>
      <c r="F268" s="10">
        <v>11</v>
      </c>
      <c r="G268" s="4">
        <v>215.94</v>
      </c>
      <c r="H268" s="26">
        <f>+Table1[[#This Row],[Existencia]]+Table1[[#This Row],[Costo Unitario]]</f>
        <v>226.94</v>
      </c>
    </row>
    <row r="269" spans="1:8" ht="27.75" customHeight="1" x14ac:dyDescent="0.25">
      <c r="A269" s="25">
        <v>45839</v>
      </c>
      <c r="B269" s="13">
        <v>45839</v>
      </c>
      <c r="C269" s="8">
        <v>100546</v>
      </c>
      <c r="D269" s="9" t="s">
        <v>288</v>
      </c>
      <c r="E269" s="9" t="s">
        <v>8</v>
      </c>
      <c r="F269" s="10">
        <v>7</v>
      </c>
      <c r="G269" s="4">
        <v>157.1429</v>
      </c>
      <c r="H269" s="26">
        <f>+Table1[[#This Row],[Existencia]]+Table1[[#This Row],[Costo Unitario]]</f>
        <v>164.1429</v>
      </c>
    </row>
    <row r="270" spans="1:8" ht="27.75" customHeight="1" x14ac:dyDescent="0.25">
      <c r="A270" s="25">
        <v>45646</v>
      </c>
      <c r="B270" s="13">
        <v>45648</v>
      </c>
      <c r="C270" s="8">
        <v>100463</v>
      </c>
      <c r="D270" s="9" t="s">
        <v>290</v>
      </c>
      <c r="E270" s="9" t="s">
        <v>8</v>
      </c>
      <c r="F270" s="10">
        <v>612</v>
      </c>
      <c r="G270" s="4">
        <v>48.64358</v>
      </c>
      <c r="H270" s="26">
        <f>+Table1[[#This Row],[Existencia]]+Table1[[#This Row],[Costo Unitario]]</f>
        <v>660.64358000000004</v>
      </c>
    </row>
    <row r="271" spans="1:8" ht="27.75" customHeight="1" x14ac:dyDescent="0.25">
      <c r="A271" s="25">
        <v>46106</v>
      </c>
      <c r="B271" s="13">
        <v>46106</v>
      </c>
      <c r="C271" s="8"/>
      <c r="D271" s="9" t="s">
        <v>289</v>
      </c>
      <c r="E271" s="9" t="s">
        <v>8</v>
      </c>
      <c r="F271" s="10">
        <v>65</v>
      </c>
      <c r="G271" s="4">
        <v>76</v>
      </c>
      <c r="H271" s="26">
        <f>+Table1[[#This Row],[Existencia]]+Table1[[#This Row],[Costo Unitario]]</f>
        <v>141</v>
      </c>
    </row>
    <row r="272" spans="1:8" ht="27.75" customHeight="1" x14ac:dyDescent="0.25">
      <c r="A272" s="25">
        <v>46037</v>
      </c>
      <c r="B272" s="13">
        <v>46050</v>
      </c>
      <c r="C272" s="8"/>
      <c r="D272" s="9" t="s">
        <v>295</v>
      </c>
      <c r="E272" s="9" t="s">
        <v>12</v>
      </c>
      <c r="F272" s="10">
        <v>3</v>
      </c>
      <c r="G272" s="4">
        <v>778.8</v>
      </c>
      <c r="H272" s="26">
        <f>+Table1[[#This Row],[Existencia]]+Table1[[#This Row],[Costo Unitario]]</f>
        <v>781.8</v>
      </c>
    </row>
    <row r="273" spans="1:8" ht="27.75" customHeight="1" x14ac:dyDescent="0.25">
      <c r="A273" s="25">
        <v>45646</v>
      </c>
      <c r="B273" s="13">
        <v>45648</v>
      </c>
      <c r="C273" s="8">
        <v>1000158</v>
      </c>
      <c r="D273" s="9" t="s">
        <v>293</v>
      </c>
      <c r="E273" s="9" t="s">
        <v>30</v>
      </c>
      <c r="F273" s="10">
        <v>637</v>
      </c>
      <c r="G273" s="4">
        <v>130</v>
      </c>
      <c r="H273" s="26">
        <f>+Table1[[#This Row],[Existencia]]+Table1[[#This Row],[Costo Unitario]]</f>
        <v>767</v>
      </c>
    </row>
    <row r="274" spans="1:8" ht="27.75" customHeight="1" x14ac:dyDescent="0.25">
      <c r="A274" s="25">
        <v>44258</v>
      </c>
      <c r="B274" s="13">
        <v>44267</v>
      </c>
      <c r="C274" s="8">
        <v>100559</v>
      </c>
      <c r="D274" s="9" t="s">
        <v>292</v>
      </c>
      <c r="E274" s="9" t="s">
        <v>30</v>
      </c>
      <c r="F274" s="10">
        <v>1887</v>
      </c>
      <c r="G274" s="4">
        <v>76.7</v>
      </c>
      <c r="H274" s="26">
        <f>+Table1[[#This Row],[Existencia]]+Table1[[#This Row],[Costo Unitario]]</f>
        <v>1963.7</v>
      </c>
    </row>
    <row r="275" spans="1:8" ht="27.75" customHeight="1" x14ac:dyDescent="0.25">
      <c r="A275" s="25">
        <v>44258</v>
      </c>
      <c r="B275" s="13">
        <v>44267</v>
      </c>
      <c r="C275" s="8">
        <v>100558</v>
      </c>
      <c r="D275" s="9" t="s">
        <v>291</v>
      </c>
      <c r="E275" s="9" t="s">
        <v>30</v>
      </c>
      <c r="F275" s="10">
        <v>1740</v>
      </c>
      <c r="G275" s="4">
        <v>43.66</v>
      </c>
      <c r="H275" s="26">
        <f>+Table1[[#This Row],[Existencia]]+Table1[[#This Row],[Costo Unitario]]</f>
        <v>1783.66</v>
      </c>
    </row>
    <row r="276" spans="1:8" ht="27.75" customHeight="1" x14ac:dyDescent="0.25">
      <c r="A276" s="25">
        <v>46106</v>
      </c>
      <c r="B276" s="13">
        <v>46108</v>
      </c>
      <c r="C276" s="8">
        <v>1000185</v>
      </c>
      <c r="D276" s="9" t="s">
        <v>294</v>
      </c>
      <c r="E276" s="9" t="s">
        <v>30</v>
      </c>
      <c r="F276" s="10">
        <v>3293</v>
      </c>
      <c r="G276" s="4">
        <v>141.63999999999999</v>
      </c>
      <c r="H276" s="26">
        <f>+Table1[[#This Row],[Existencia]]+Table1[[#This Row],[Costo Unitario]]</f>
        <v>3434.64</v>
      </c>
    </row>
    <row r="277" spans="1:8" ht="27.75" customHeight="1" x14ac:dyDescent="0.25">
      <c r="A277" s="25">
        <v>44258</v>
      </c>
      <c r="B277" s="13">
        <v>44267</v>
      </c>
      <c r="C277" s="8">
        <v>100395</v>
      </c>
      <c r="D277" s="9" t="s">
        <v>296</v>
      </c>
      <c r="E277" s="9" t="s">
        <v>30</v>
      </c>
      <c r="F277" s="10">
        <v>2971</v>
      </c>
      <c r="G277" s="4">
        <v>89.95</v>
      </c>
      <c r="H277" s="26">
        <f>+Table1[[#This Row],[Existencia]]+Table1[[#This Row],[Costo Unitario]]</f>
        <v>3060.95</v>
      </c>
    </row>
    <row r="278" spans="1:8" ht="27.75" customHeight="1" x14ac:dyDescent="0.25">
      <c r="A278" s="25">
        <v>46106</v>
      </c>
      <c r="B278" s="13">
        <v>46106</v>
      </c>
      <c r="C278" s="8"/>
      <c r="D278" s="9" t="s">
        <v>297</v>
      </c>
      <c r="E278" s="9" t="s">
        <v>12</v>
      </c>
      <c r="F278" s="10">
        <v>40</v>
      </c>
      <c r="G278" s="4">
        <v>96</v>
      </c>
      <c r="H278" s="26">
        <f>+Table1[[#This Row],[Existencia]]+Table1[[#This Row],[Costo Unitario]]</f>
        <v>136</v>
      </c>
    </row>
    <row r="279" spans="1:8" ht="27.75" customHeight="1" x14ac:dyDescent="0.25">
      <c r="A279" s="25">
        <v>46106</v>
      </c>
      <c r="B279" s="13">
        <v>46106</v>
      </c>
      <c r="C279" s="8"/>
      <c r="D279" s="9" t="s">
        <v>298</v>
      </c>
      <c r="E279" s="9" t="s">
        <v>299</v>
      </c>
      <c r="F279" s="10">
        <v>26</v>
      </c>
      <c r="G279" s="4">
        <v>140</v>
      </c>
      <c r="H279" s="26">
        <f>+Table1[[#This Row],[Existencia]]+Table1[[#This Row],[Costo Unitario]]</f>
        <v>166</v>
      </c>
    </row>
    <row r="280" spans="1:8" ht="27.75" customHeight="1" x14ac:dyDescent="0.25">
      <c r="A280" s="25">
        <v>45867</v>
      </c>
      <c r="B280" s="13">
        <v>45868</v>
      </c>
      <c r="C280" s="8">
        <v>100547</v>
      </c>
      <c r="D280" s="9" t="s">
        <v>300</v>
      </c>
      <c r="E280" s="9" t="s">
        <v>8</v>
      </c>
      <c r="F280" s="10">
        <v>11</v>
      </c>
      <c r="G280" s="4">
        <v>157</v>
      </c>
      <c r="H280" s="26">
        <f>+Table1[[#This Row],[Existencia]]+Table1[[#This Row],[Costo Unitario]]</f>
        <v>168</v>
      </c>
    </row>
    <row r="281" spans="1:8" ht="27.75" customHeight="1" thickBot="1" x14ac:dyDescent="0.3">
      <c r="A281" s="27">
        <v>45867</v>
      </c>
      <c r="B281" s="28">
        <v>45868</v>
      </c>
      <c r="C281" s="29">
        <v>100548</v>
      </c>
      <c r="D281" s="30" t="s">
        <v>301</v>
      </c>
      <c r="E281" s="30" t="s">
        <v>8</v>
      </c>
      <c r="F281" s="31">
        <v>4</v>
      </c>
      <c r="G281" s="32">
        <v>1200</v>
      </c>
      <c r="H281" s="33">
        <f>+Table1[[#This Row],[Existencia]]+Table1[[#This Row],[Costo Unitario]]</f>
        <v>1204</v>
      </c>
    </row>
    <row r="282" spans="1:8" ht="16.5" thickBot="1" x14ac:dyDescent="0.3">
      <c r="A282" s="14"/>
      <c r="B282" s="15"/>
      <c r="C282" s="16"/>
      <c r="D282" s="17"/>
      <c r="E282" s="17"/>
      <c r="F282" s="17"/>
      <c r="G282" s="18" t="s">
        <v>306</v>
      </c>
      <c r="H282" s="19">
        <f>SUBTOTAL(109,H5:H281)</f>
        <v>3797498.7689843555</v>
      </c>
    </row>
  </sheetData>
  <mergeCells count="2">
    <mergeCell ref="A1:H1"/>
    <mergeCell ref="A2:H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 1ER TRIMESTRE ENE-MAR 2026</vt:lpstr>
      <vt:lpstr>'INV 1ER TRIMESTRE ENE-MAR 2026'!Print_Area</vt:lpstr>
      <vt:lpstr>'INV 1ER TRIMESTRE ENE-MAR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Arafat Bello</dc:creator>
  <cp:lastModifiedBy>Jose Ernesto Nuñez Cedano</cp:lastModifiedBy>
  <cp:lastPrinted>2026-04-21T14:29:03Z</cp:lastPrinted>
  <dcterms:created xsi:type="dcterms:W3CDTF">2026-04-06T19:05:21Z</dcterms:created>
  <dcterms:modified xsi:type="dcterms:W3CDTF">2026-04-21T14:29:37Z</dcterms:modified>
</cp:coreProperties>
</file>