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memgobdo-my.sharepoint.com/personal/juan_cuevas_mem_gob_do/Documents/Escritorio/CxP/Estado Cuentas/"/>
    </mc:Choice>
  </mc:AlternateContent>
  <xr:revisionPtr revIDLastSave="195" documentId="8_{0E75F8A4-0917-4FAC-A063-AAF43E884450}" xr6:coauthVersionLast="47" xr6:coauthVersionMax="47" xr10:uidLastSave="{5D09E085-BE6D-4951-AC7F-D2BBD138193D}"/>
  <bookViews>
    <workbookView xWindow="-108" yWindow="-108" windowWidth="23256" windowHeight="12576" tabRatio="500" xr2:uid="{142CD79E-3465-4A94-BE0F-4CDBECF4B425}"/>
  </bookViews>
  <sheets>
    <sheet name="Estado Cta" sheetId="2" r:id="rId1"/>
  </sheets>
  <definedNames>
    <definedName name="_xlnm._FilterDatabase" localSheetId="0" hidden="1">'Estado Cta'!$A$8:$J$35</definedName>
    <definedName name="_xlnm.Print_Titles" localSheetId="0">'Estado Cta'!$2:$8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2" l="1"/>
  <c r="I10" i="2" s="1"/>
  <c r="G11" i="2"/>
  <c r="I11" i="2" s="1"/>
  <c r="G12" i="2"/>
  <c r="I12" i="2" s="1"/>
  <c r="G13" i="2"/>
  <c r="I13" i="2" s="1"/>
  <c r="G14" i="2"/>
  <c r="I14" i="2" s="1"/>
  <c r="G15" i="2"/>
  <c r="I15" i="2" s="1"/>
  <c r="G16" i="2"/>
  <c r="I16" i="2" s="1"/>
  <c r="G17" i="2"/>
  <c r="I17" i="2" s="1"/>
  <c r="G18" i="2"/>
  <c r="I18" i="2" s="1"/>
  <c r="G19" i="2"/>
  <c r="I19" i="2" s="1"/>
  <c r="G20" i="2"/>
  <c r="I20" i="2" s="1"/>
  <c r="G21" i="2"/>
  <c r="I21" i="2" s="1"/>
  <c r="G22" i="2"/>
  <c r="I22" i="2" s="1"/>
  <c r="G23" i="2"/>
  <c r="I23" i="2" s="1"/>
  <c r="G24" i="2"/>
  <c r="I24" i="2" s="1"/>
  <c r="G25" i="2"/>
  <c r="I25" i="2" s="1"/>
  <c r="G26" i="2"/>
  <c r="I26" i="2" s="1"/>
  <c r="G27" i="2"/>
  <c r="I27" i="2" s="1"/>
  <c r="G28" i="2"/>
  <c r="I28" i="2" s="1"/>
  <c r="G29" i="2"/>
  <c r="I29" i="2" s="1"/>
  <c r="G30" i="2"/>
  <c r="I30" i="2" s="1"/>
  <c r="G31" i="2"/>
  <c r="I31" i="2" s="1"/>
  <c r="G32" i="2"/>
  <c r="I32" i="2" s="1"/>
  <c r="G33" i="2"/>
  <c r="I33" i="2" s="1"/>
  <c r="G34" i="2"/>
  <c r="I34" i="2" s="1"/>
  <c r="G9" i="2"/>
  <c r="I9" i="2" s="1"/>
  <c r="E35" i="2"/>
  <c r="I35" i="2" l="1"/>
  <c r="G35" i="2" l="1"/>
</calcChain>
</file>

<file path=xl/sharedStrings.xml><?xml version="1.0" encoding="utf-8"?>
<sst xmlns="http://schemas.openxmlformats.org/spreadsheetml/2006/main" count="130" uniqueCount="72">
  <si>
    <t>CONCEPTO</t>
  </si>
  <si>
    <t>FECHA FACTURA</t>
  </si>
  <si>
    <t>NOMBRE DEL PROVEEDOR</t>
  </si>
  <si>
    <t>MONTO FACTURADO</t>
  </si>
  <si>
    <t>DIRECCIÓN FINANCIERA</t>
  </si>
  <si>
    <t>VALORES EN RD$</t>
  </si>
  <si>
    <t>REALIZADO POR:</t>
  </si>
  <si>
    <t>APROBADO POR:</t>
  </si>
  <si>
    <t>GLORIA M. CONTRERAS</t>
  </si>
  <si>
    <t>DIRECTORA FINANCIERA</t>
  </si>
  <si>
    <t>TOTAL RD$</t>
  </si>
  <si>
    <t>MINISTERIO DE ENERGÍA Y MINAS</t>
  </si>
  <si>
    <t>COMPROBANTE NUMERO</t>
  </si>
  <si>
    <t>REVISADO POR:</t>
  </si>
  <si>
    <t>JUANA R. LORENZO</t>
  </si>
  <si>
    <t>ENCARGADA DE TESORERÍA</t>
  </si>
  <si>
    <t>RELACIÓN DE PAGOS DE CUENTAS A PROVEEDORES</t>
  </si>
  <si>
    <t xml:space="preserve">FECHA DE PAGO </t>
  </si>
  <si>
    <t>MONTO PAGADO A LA FECHA</t>
  </si>
  <si>
    <t>DOC. DE PAGO LIBRAMIENTO</t>
  </si>
  <si>
    <t>MONTO PENDIENTE</t>
  </si>
  <si>
    <t>ESTATUS</t>
  </si>
  <si>
    <t xml:space="preserve"> </t>
  </si>
  <si>
    <t>JUAN ABRAHAM CUEVAS</t>
  </si>
  <si>
    <t>ENC. DE CUENTAS POR PAGAR</t>
  </si>
  <si>
    <t>Al 31 DE ENERO DEL 2026</t>
  </si>
  <si>
    <t>COLUMBUS NETWORKS DOMINICANA C POR A</t>
  </si>
  <si>
    <t>E450000001859</t>
  </si>
  <si>
    <t>SERVICIO DE INTERNET Y COMUNICACIÓN</t>
  </si>
  <si>
    <t>PAGADO</t>
  </si>
  <si>
    <t>WINDTELECOM S A</t>
  </si>
  <si>
    <t>E450000005464</t>
  </si>
  <si>
    <t>ALTICE DOMINICANA, S.A.</t>
  </si>
  <si>
    <t>E450000021233</t>
  </si>
  <si>
    <t>SERVICIO DE INTERNET DICIEMBRE 2025</t>
  </si>
  <si>
    <t>COMPAÑÍA DOMINICANA DE TELÉFONOS S A</t>
  </si>
  <si>
    <t>SERVICIOS DE COMUNICACIÓN E INTERNET</t>
  </si>
  <si>
    <t>E450000099273</t>
  </si>
  <si>
    <t>E450000099668</t>
  </si>
  <si>
    <t>E450000099736</t>
  </si>
  <si>
    <t>E450000099429</t>
  </si>
  <si>
    <t>E450000099430</t>
  </si>
  <si>
    <t>E450000100043</t>
  </si>
  <si>
    <t>SEGUROS RESERVAS, SA</t>
  </si>
  <si>
    <t>SEGURO DE SALUD.</t>
  </si>
  <si>
    <t>E450000009708</t>
  </si>
  <si>
    <t>SEGURO DE SALUD</t>
  </si>
  <si>
    <t>HUMANO SEGUROS S A</t>
  </si>
  <si>
    <t>SERVICIO DE SEGURO DE PERSONA ENERO 2026</t>
  </si>
  <si>
    <t>E450000006823</t>
  </si>
  <si>
    <t>E450000006822</t>
  </si>
  <si>
    <t>SEGURO NACIONAL DE SALUD</t>
  </si>
  <si>
    <t>SEGUROS UNIVERSAL S A</t>
  </si>
  <si>
    <t>E450000003056</t>
  </si>
  <si>
    <t>E450000003055</t>
  </si>
  <si>
    <t>E450000004884</t>
  </si>
  <si>
    <t>EDESUR DOMINICANA S A</t>
  </si>
  <si>
    <t>SERVICIOS DE ENERGÍA ELÉCTRICA</t>
  </si>
  <si>
    <t>E450000084964</t>
  </si>
  <si>
    <t>E450000084965</t>
  </si>
  <si>
    <t>E450000084966</t>
  </si>
  <si>
    <t xml:space="preserve">E450000084967 </t>
  </si>
  <si>
    <t>E450000084968</t>
  </si>
  <si>
    <t>E450000084969</t>
  </si>
  <si>
    <t>E450000084970</t>
  </si>
  <si>
    <t>E450000084971</t>
  </si>
  <si>
    <t>E450000069944</t>
  </si>
  <si>
    <t>EMPRESA DISTRIBUIDORA DE ELECTRICIDAD DEL ESTE S A</t>
  </si>
  <si>
    <t>AYUNTAMIENTO DEL DISTRITO NACIONAL</t>
  </si>
  <si>
    <t>B1500069757</t>
  </si>
  <si>
    <t>B1500069731</t>
  </si>
  <si>
    <t>SERVICIO DE RECOLECCIÓN DE RESIDUOS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</si>
</sst>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0" x14ac:knownFonts="1">
    <font>
      <sz val="10"/>
      <color indexed="8"/>
      <name val="ARIAL"/>
      <charset val="1"/>
    </font>
    <font>
      <sz val="10"/>
      <color indexed="8"/>
      <name val="Arial"/>
      <family val="2"/>
    </font>
    <font>
      <sz val="9"/>
      <color indexed="8"/>
      <name val="Arial"/>
      <family val="2"/>
    </font>
    <font>
      <sz val="8"/>
      <name val="Arial"/>
      <family val="2"/>
    </font>
    <font>
      <sz val="10"/>
      <color indexed="8"/>
      <name val="Aptos"/>
      <family val="2"/>
    </font>
    <font>
      <sz val="11"/>
      <color indexed="8"/>
      <name val="Arial"/>
      <family val="2"/>
    </font>
    <font>
      <sz val="12"/>
      <color rgb="FF000000"/>
      <name val="Tahoma"/>
      <family val="2"/>
    </font>
    <font>
      <sz val="9"/>
      <color rgb="FF000000"/>
      <name val="Arial"/>
      <family val="2"/>
    </font>
    <font>
      <b/>
      <sz val="10"/>
      <color rgb="FFFFFFFF"/>
      <name val="Tahoma"/>
      <family val="2"/>
    </font>
    <font>
      <sz val="9"/>
      <color rgb="FF000000"/>
      <name val="Tahoma"/>
      <family val="2"/>
    </font>
    <font>
      <sz val="10"/>
      <color rgb="FF000000"/>
      <name val="Tahoma"/>
      <family val="2"/>
    </font>
    <font>
      <b/>
      <sz val="11"/>
      <color rgb="FF000000"/>
      <name val="Tahoma"/>
      <family val="2"/>
    </font>
    <font>
      <b/>
      <sz val="10"/>
      <color theme="0"/>
      <name val="Tahoma"/>
      <family val="2"/>
    </font>
    <font>
      <sz val="10"/>
      <color rgb="FF000000"/>
      <name val="Arial"/>
      <family val="2"/>
    </font>
    <font>
      <b/>
      <sz val="11"/>
      <color theme="0"/>
      <name val="Tahoma"/>
      <family val="2"/>
    </font>
    <font>
      <sz val="11"/>
      <color rgb="FF000000"/>
      <name val="Tahoma"/>
      <family val="2"/>
    </font>
    <font>
      <b/>
      <sz val="12"/>
      <color rgb="FF000000"/>
      <name val="Tahoma"/>
      <family val="2"/>
    </font>
    <font>
      <b/>
      <sz val="9"/>
      <color rgb="FF000000"/>
      <name val="Tahoma"/>
      <family val="2"/>
    </font>
    <font>
      <b/>
      <sz val="11"/>
      <color rgb="FFFFFFFF"/>
      <name val="Tahoma"/>
      <family val="2"/>
    </font>
    <font>
      <b/>
      <sz val="10"/>
      <color rgb="FF00000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top"/>
    </xf>
    <xf numFmtId="43" fontId="1" fillId="0" borderId="0" applyFont="0" applyFill="0" applyBorder="0" applyAlignment="0" applyProtection="0">
      <alignment vertical="top"/>
    </xf>
  </cellStyleXfs>
  <cellXfs count="67">
    <xf numFmtId="0" fontId="0" fillId="0" borderId="0" xfId="0">
      <alignment vertical="top"/>
    </xf>
    <xf numFmtId="0" fontId="6" fillId="0" borderId="0" xfId="0" applyFont="1" applyAlignment="1">
      <alignment horizontal="left" vertical="center"/>
    </xf>
    <xf numFmtId="0" fontId="7" fillId="0" borderId="1" xfId="0" applyFont="1" applyBorder="1" applyAlignment="1">
      <alignment horizontal="left" vertical="center" wrapText="1"/>
    </xf>
    <xf numFmtId="0" fontId="2" fillId="0" borderId="0" xfId="0" applyFont="1">
      <alignment vertical="top"/>
    </xf>
    <xf numFmtId="0" fontId="7" fillId="0" borderId="1" xfId="0" applyFont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 vertical="center"/>
    </xf>
    <xf numFmtId="43" fontId="0" fillId="0" borderId="0" xfId="1" applyFont="1" applyAlignment="1">
      <alignment horizontal="center" vertical="top"/>
    </xf>
    <xf numFmtId="43" fontId="7" fillId="0" borderId="1" xfId="1" applyFont="1" applyBorder="1" applyAlignment="1">
      <alignment horizontal="center" vertical="center" wrapText="1"/>
    </xf>
    <xf numFmtId="43" fontId="6" fillId="0" borderId="0" xfId="1" applyFont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9" fillId="0" borderId="0" xfId="0" applyFont="1" applyAlignment="1">
      <alignment horizontal="center" vertical="center" wrapText="1"/>
    </xf>
    <xf numFmtId="43" fontId="10" fillId="0" borderId="0" xfId="1" applyFont="1" applyAlignment="1">
      <alignment horizontal="center" vertical="center"/>
    </xf>
    <xf numFmtId="43" fontId="8" fillId="2" borderId="1" xfId="1" applyFont="1" applyFill="1" applyBorder="1" applyAlignment="1">
      <alignment horizontal="center" vertical="center" wrapText="1"/>
    </xf>
    <xf numFmtId="0" fontId="1" fillId="0" borderId="0" xfId="0" applyFont="1">
      <alignment vertical="top"/>
    </xf>
    <xf numFmtId="0" fontId="1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 indent="4"/>
    </xf>
    <xf numFmtId="43" fontId="1" fillId="0" borderId="0" xfId="1" applyFont="1" applyAlignment="1">
      <alignment horizontal="center" vertical="top"/>
    </xf>
    <xf numFmtId="0" fontId="2" fillId="0" borderId="0" xfId="0" applyFont="1" applyAlignment="1">
      <alignment vertical="center"/>
    </xf>
    <xf numFmtId="14" fontId="0" fillId="0" borderId="0" xfId="0" applyNumberFormat="1" applyAlignment="1">
      <alignment horizontal="center" vertical="center"/>
    </xf>
    <xf numFmtId="14" fontId="12" fillId="2" borderId="1" xfId="0" applyNumberFormat="1" applyFont="1" applyFill="1" applyBorder="1" applyAlignment="1">
      <alignment horizontal="center" vertical="center" wrapText="1"/>
    </xf>
    <xf numFmtId="43" fontId="12" fillId="2" borderId="1" xfId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/>
    </xf>
    <xf numFmtId="43" fontId="13" fillId="0" borderId="1" xfId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3" fontId="1" fillId="0" borderId="1" xfId="1" applyFont="1" applyBorder="1" applyAlignment="1">
      <alignment vertical="center"/>
    </xf>
    <xf numFmtId="14" fontId="5" fillId="0" borderId="1" xfId="0" applyNumberFormat="1" applyFont="1" applyBorder="1" applyAlignment="1">
      <alignment horizontal="center" vertical="center"/>
    </xf>
    <xf numFmtId="43" fontId="14" fillId="2" borderId="1" xfId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>
      <alignment vertical="top"/>
    </xf>
    <xf numFmtId="14" fontId="6" fillId="0" borderId="0" xfId="0" applyNumberFormat="1" applyFont="1" applyAlignment="1">
      <alignment horizontal="center" vertical="center"/>
    </xf>
    <xf numFmtId="14" fontId="15" fillId="0" borderId="0" xfId="0" applyNumberFormat="1" applyFont="1" applyAlignment="1">
      <alignment vertical="center" wrapText="1"/>
    </xf>
    <xf numFmtId="14" fontId="8" fillId="2" borderId="1" xfId="0" applyNumberFormat="1" applyFont="1" applyFill="1" applyBorder="1" applyAlignment="1">
      <alignment horizontal="center" vertical="center" wrapText="1"/>
    </xf>
    <xf numFmtId="14" fontId="4" fillId="0" borderId="0" xfId="0" applyNumberFormat="1" applyFont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14" fontId="6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top"/>
    </xf>
    <xf numFmtId="0" fontId="0" fillId="0" borderId="1" xfId="0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 wrapText="1"/>
    </xf>
    <xf numFmtId="43" fontId="8" fillId="2" borderId="1" xfId="1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14" fontId="16" fillId="0" borderId="0" xfId="0" applyNumberFormat="1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14" fontId="11" fillId="0" borderId="0" xfId="0" applyNumberFormat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14" fontId="17" fillId="0" borderId="0" xfId="0" applyNumberFormat="1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14" fontId="17" fillId="0" borderId="0" xfId="0" applyNumberFormat="1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43" fontId="9" fillId="0" borderId="0" xfId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43" fontId="10" fillId="0" borderId="0" xfId="1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43" fontId="11" fillId="0" borderId="0" xfId="1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289560</xdr:colOff>
      <xdr:row>0</xdr:row>
      <xdr:rowOff>83820</xdr:rowOff>
    </xdr:from>
    <xdr:to>
      <xdr:col>1</xdr:col>
      <xdr:colOff>836295</xdr:colOff>
      <xdr:row>6</xdr:row>
      <xdr:rowOff>129540</xdr:rowOff>
    </xdr:to>
    <xdr:pic>
      <xdr:nvPicPr>
        <xdr:cNvPr id="67978" name="Imagen 3">
          <a:extLst>
            <a:ext uri="{FF2B5EF4-FFF2-40B4-BE49-F238E27FC236}">
              <a16:creationId xmlns:a16="http://schemas.microsoft.com/office/drawing/2014/main" id="{56393123-1E36-A0DA-721E-9241F6E053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9560" y="83820"/>
          <a:ext cx="1668780" cy="1112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37937E-8069-446F-A5B9-54C3225867C6}">
  <sheetPr>
    <outlinePr summaryBelow="0" summaryRight="0"/>
    <pageSetUpPr autoPageBreaks="0" fitToPage="1"/>
  </sheetPr>
  <dimension ref="A1:J46"/>
  <sheetViews>
    <sheetView showGridLines="0" tabSelected="1" showOutlineSymbols="0" zoomScale="80" zoomScaleNormal="80" workbookViewId="0">
      <pane ySplit="8" topLeftCell="A9" activePane="bottomLeft" state="frozen"/>
      <selection pane="bottomLeft" activeCell="D15" sqref="D15"/>
    </sheetView>
  </sheetViews>
  <sheetFormatPr baseColWidth="10" defaultColWidth="6.88671875" defaultRowHeight="13.2" x14ac:dyDescent="0.25"/>
  <cols>
    <col min="1" max="1" width="16.33203125" style="23" customWidth="1"/>
    <col min="2" max="2" width="43" customWidth="1"/>
    <col min="3" max="3" width="17.21875" style="7" customWidth="1"/>
    <col min="4" max="4" width="47" style="3" customWidth="1"/>
    <col min="5" max="5" width="20.21875" style="21" customWidth="1"/>
    <col min="6" max="6" width="14.21875" style="23" customWidth="1"/>
    <col min="7" max="7" width="19.88671875" style="18" customWidth="1"/>
    <col min="8" max="8" width="17.88671875" style="7" bestFit="1" customWidth="1"/>
    <col min="9" max="9" width="13.33203125" customWidth="1"/>
    <col min="10" max="10" width="16.88671875" customWidth="1"/>
    <col min="257" max="257" width="16.33203125" customWidth="1"/>
    <col min="258" max="258" width="43" customWidth="1"/>
    <col min="259" max="259" width="17.21875" customWidth="1"/>
    <col min="260" max="260" width="47" customWidth="1"/>
    <col min="261" max="261" width="20.21875" customWidth="1"/>
    <col min="262" max="262" width="14.21875" customWidth="1"/>
    <col min="263" max="263" width="19.88671875" customWidth="1"/>
    <col min="264" max="264" width="17.88671875" bestFit="1" customWidth="1"/>
    <col min="265" max="265" width="15.33203125" customWidth="1"/>
    <col min="266" max="266" width="16.88671875" customWidth="1"/>
    <col min="513" max="513" width="16.33203125" customWidth="1"/>
    <col min="514" max="514" width="43" customWidth="1"/>
    <col min="515" max="515" width="17.21875" customWidth="1"/>
    <col min="516" max="516" width="47" customWidth="1"/>
    <col min="517" max="517" width="20.21875" customWidth="1"/>
    <col min="518" max="518" width="14.21875" customWidth="1"/>
    <col min="519" max="519" width="19.88671875" customWidth="1"/>
    <col min="520" max="520" width="17.88671875" bestFit="1" customWidth="1"/>
    <col min="521" max="521" width="15.33203125" customWidth="1"/>
    <col min="522" max="522" width="16.88671875" customWidth="1"/>
    <col min="769" max="769" width="16.33203125" customWidth="1"/>
    <col min="770" max="770" width="43" customWidth="1"/>
    <col min="771" max="771" width="17.21875" customWidth="1"/>
    <col min="772" max="772" width="47" customWidth="1"/>
    <col min="773" max="773" width="20.21875" customWidth="1"/>
    <col min="774" max="774" width="14.21875" customWidth="1"/>
    <col min="775" max="775" width="19.88671875" customWidth="1"/>
    <col min="776" max="776" width="17.88671875" bestFit="1" customWidth="1"/>
    <col min="777" max="777" width="15.33203125" customWidth="1"/>
    <col min="778" max="778" width="16.88671875" customWidth="1"/>
    <col min="1025" max="1025" width="16.33203125" customWidth="1"/>
    <col min="1026" max="1026" width="43" customWidth="1"/>
    <col min="1027" max="1027" width="17.21875" customWidth="1"/>
    <col min="1028" max="1028" width="47" customWidth="1"/>
    <col min="1029" max="1029" width="20.21875" customWidth="1"/>
    <col min="1030" max="1030" width="14.21875" customWidth="1"/>
    <col min="1031" max="1031" width="19.88671875" customWidth="1"/>
    <col min="1032" max="1032" width="17.88671875" bestFit="1" customWidth="1"/>
    <col min="1033" max="1033" width="15.33203125" customWidth="1"/>
    <col min="1034" max="1034" width="16.88671875" customWidth="1"/>
    <col min="1281" max="1281" width="16.33203125" customWidth="1"/>
    <col min="1282" max="1282" width="43" customWidth="1"/>
    <col min="1283" max="1283" width="17.21875" customWidth="1"/>
    <col min="1284" max="1284" width="47" customWidth="1"/>
    <col min="1285" max="1285" width="20.21875" customWidth="1"/>
    <col min="1286" max="1286" width="14.21875" customWidth="1"/>
    <col min="1287" max="1287" width="19.88671875" customWidth="1"/>
    <col min="1288" max="1288" width="17.88671875" bestFit="1" customWidth="1"/>
    <col min="1289" max="1289" width="15.33203125" customWidth="1"/>
    <col min="1290" max="1290" width="16.88671875" customWidth="1"/>
    <col min="1537" max="1537" width="16.33203125" customWidth="1"/>
    <col min="1538" max="1538" width="43" customWidth="1"/>
    <col min="1539" max="1539" width="17.21875" customWidth="1"/>
    <col min="1540" max="1540" width="47" customWidth="1"/>
    <col min="1541" max="1541" width="20.21875" customWidth="1"/>
    <col min="1542" max="1542" width="14.21875" customWidth="1"/>
    <col min="1543" max="1543" width="19.88671875" customWidth="1"/>
    <col min="1544" max="1544" width="17.88671875" bestFit="1" customWidth="1"/>
    <col min="1545" max="1545" width="15.33203125" customWidth="1"/>
    <col min="1546" max="1546" width="16.88671875" customWidth="1"/>
    <col min="1793" max="1793" width="16.33203125" customWidth="1"/>
    <col min="1794" max="1794" width="43" customWidth="1"/>
    <col min="1795" max="1795" width="17.21875" customWidth="1"/>
    <col min="1796" max="1796" width="47" customWidth="1"/>
    <col min="1797" max="1797" width="20.21875" customWidth="1"/>
    <col min="1798" max="1798" width="14.21875" customWidth="1"/>
    <col min="1799" max="1799" width="19.88671875" customWidth="1"/>
    <col min="1800" max="1800" width="17.88671875" bestFit="1" customWidth="1"/>
    <col min="1801" max="1801" width="15.33203125" customWidth="1"/>
    <col min="1802" max="1802" width="16.88671875" customWidth="1"/>
    <col min="2049" max="2049" width="16.33203125" customWidth="1"/>
    <col min="2050" max="2050" width="43" customWidth="1"/>
    <col min="2051" max="2051" width="17.21875" customWidth="1"/>
    <col min="2052" max="2052" width="47" customWidth="1"/>
    <col min="2053" max="2053" width="20.21875" customWidth="1"/>
    <col min="2054" max="2054" width="14.21875" customWidth="1"/>
    <col min="2055" max="2055" width="19.88671875" customWidth="1"/>
    <col min="2056" max="2056" width="17.88671875" bestFit="1" customWidth="1"/>
    <col min="2057" max="2057" width="15.33203125" customWidth="1"/>
    <col min="2058" max="2058" width="16.88671875" customWidth="1"/>
    <col min="2305" max="2305" width="16.33203125" customWidth="1"/>
    <col min="2306" max="2306" width="43" customWidth="1"/>
    <col min="2307" max="2307" width="17.21875" customWidth="1"/>
    <col min="2308" max="2308" width="47" customWidth="1"/>
    <col min="2309" max="2309" width="20.21875" customWidth="1"/>
    <col min="2310" max="2310" width="14.21875" customWidth="1"/>
    <col min="2311" max="2311" width="19.88671875" customWidth="1"/>
    <col min="2312" max="2312" width="17.88671875" bestFit="1" customWidth="1"/>
    <col min="2313" max="2313" width="15.33203125" customWidth="1"/>
    <col min="2314" max="2314" width="16.88671875" customWidth="1"/>
    <col min="2561" max="2561" width="16.33203125" customWidth="1"/>
    <col min="2562" max="2562" width="43" customWidth="1"/>
    <col min="2563" max="2563" width="17.21875" customWidth="1"/>
    <col min="2564" max="2564" width="47" customWidth="1"/>
    <col min="2565" max="2565" width="20.21875" customWidth="1"/>
    <col min="2566" max="2566" width="14.21875" customWidth="1"/>
    <col min="2567" max="2567" width="19.88671875" customWidth="1"/>
    <col min="2568" max="2568" width="17.88671875" bestFit="1" customWidth="1"/>
    <col min="2569" max="2569" width="15.33203125" customWidth="1"/>
    <col min="2570" max="2570" width="16.88671875" customWidth="1"/>
    <col min="2817" max="2817" width="16.33203125" customWidth="1"/>
    <col min="2818" max="2818" width="43" customWidth="1"/>
    <col min="2819" max="2819" width="17.21875" customWidth="1"/>
    <col min="2820" max="2820" width="47" customWidth="1"/>
    <col min="2821" max="2821" width="20.21875" customWidth="1"/>
    <col min="2822" max="2822" width="14.21875" customWidth="1"/>
    <col min="2823" max="2823" width="19.88671875" customWidth="1"/>
    <col min="2824" max="2824" width="17.88671875" bestFit="1" customWidth="1"/>
    <col min="2825" max="2825" width="15.33203125" customWidth="1"/>
    <col min="2826" max="2826" width="16.88671875" customWidth="1"/>
    <col min="3073" max="3073" width="16.33203125" customWidth="1"/>
    <col min="3074" max="3074" width="43" customWidth="1"/>
    <col min="3075" max="3075" width="17.21875" customWidth="1"/>
    <col min="3076" max="3076" width="47" customWidth="1"/>
    <col min="3077" max="3077" width="20.21875" customWidth="1"/>
    <col min="3078" max="3078" width="14.21875" customWidth="1"/>
    <col min="3079" max="3079" width="19.88671875" customWidth="1"/>
    <col min="3080" max="3080" width="17.88671875" bestFit="1" customWidth="1"/>
    <col min="3081" max="3081" width="15.33203125" customWidth="1"/>
    <col min="3082" max="3082" width="16.88671875" customWidth="1"/>
    <col min="3329" max="3329" width="16.33203125" customWidth="1"/>
    <col min="3330" max="3330" width="43" customWidth="1"/>
    <col min="3331" max="3331" width="17.21875" customWidth="1"/>
    <col min="3332" max="3332" width="47" customWidth="1"/>
    <col min="3333" max="3333" width="20.21875" customWidth="1"/>
    <col min="3334" max="3334" width="14.21875" customWidth="1"/>
    <col min="3335" max="3335" width="19.88671875" customWidth="1"/>
    <col min="3336" max="3336" width="17.88671875" bestFit="1" customWidth="1"/>
    <col min="3337" max="3337" width="15.33203125" customWidth="1"/>
    <col min="3338" max="3338" width="16.88671875" customWidth="1"/>
    <col min="3585" max="3585" width="16.33203125" customWidth="1"/>
    <col min="3586" max="3586" width="43" customWidth="1"/>
    <col min="3587" max="3587" width="17.21875" customWidth="1"/>
    <col min="3588" max="3588" width="47" customWidth="1"/>
    <col min="3589" max="3589" width="20.21875" customWidth="1"/>
    <col min="3590" max="3590" width="14.21875" customWidth="1"/>
    <col min="3591" max="3591" width="19.88671875" customWidth="1"/>
    <col min="3592" max="3592" width="17.88671875" bestFit="1" customWidth="1"/>
    <col min="3593" max="3593" width="15.33203125" customWidth="1"/>
    <col min="3594" max="3594" width="16.88671875" customWidth="1"/>
    <col min="3841" max="3841" width="16.33203125" customWidth="1"/>
    <col min="3842" max="3842" width="43" customWidth="1"/>
    <col min="3843" max="3843" width="17.21875" customWidth="1"/>
    <col min="3844" max="3844" width="47" customWidth="1"/>
    <col min="3845" max="3845" width="20.21875" customWidth="1"/>
    <col min="3846" max="3846" width="14.21875" customWidth="1"/>
    <col min="3847" max="3847" width="19.88671875" customWidth="1"/>
    <col min="3848" max="3848" width="17.88671875" bestFit="1" customWidth="1"/>
    <col min="3849" max="3849" width="15.33203125" customWidth="1"/>
    <col min="3850" max="3850" width="16.88671875" customWidth="1"/>
    <col min="4097" max="4097" width="16.33203125" customWidth="1"/>
    <col min="4098" max="4098" width="43" customWidth="1"/>
    <col min="4099" max="4099" width="17.21875" customWidth="1"/>
    <col min="4100" max="4100" width="47" customWidth="1"/>
    <col min="4101" max="4101" width="20.21875" customWidth="1"/>
    <col min="4102" max="4102" width="14.21875" customWidth="1"/>
    <col min="4103" max="4103" width="19.88671875" customWidth="1"/>
    <col min="4104" max="4104" width="17.88671875" bestFit="1" customWidth="1"/>
    <col min="4105" max="4105" width="15.33203125" customWidth="1"/>
    <col min="4106" max="4106" width="16.88671875" customWidth="1"/>
    <col min="4353" max="4353" width="16.33203125" customWidth="1"/>
    <col min="4354" max="4354" width="43" customWidth="1"/>
    <col min="4355" max="4355" width="17.21875" customWidth="1"/>
    <col min="4356" max="4356" width="47" customWidth="1"/>
    <col min="4357" max="4357" width="20.21875" customWidth="1"/>
    <col min="4358" max="4358" width="14.21875" customWidth="1"/>
    <col min="4359" max="4359" width="19.88671875" customWidth="1"/>
    <col min="4360" max="4360" width="17.88671875" bestFit="1" customWidth="1"/>
    <col min="4361" max="4361" width="15.33203125" customWidth="1"/>
    <col min="4362" max="4362" width="16.88671875" customWidth="1"/>
    <col min="4609" max="4609" width="16.33203125" customWidth="1"/>
    <col min="4610" max="4610" width="43" customWidth="1"/>
    <col min="4611" max="4611" width="17.21875" customWidth="1"/>
    <col min="4612" max="4612" width="47" customWidth="1"/>
    <col min="4613" max="4613" width="20.21875" customWidth="1"/>
    <col min="4614" max="4614" width="14.21875" customWidth="1"/>
    <col min="4615" max="4615" width="19.88671875" customWidth="1"/>
    <col min="4616" max="4616" width="17.88671875" bestFit="1" customWidth="1"/>
    <col min="4617" max="4617" width="15.33203125" customWidth="1"/>
    <col min="4618" max="4618" width="16.88671875" customWidth="1"/>
    <col min="4865" max="4865" width="16.33203125" customWidth="1"/>
    <col min="4866" max="4866" width="43" customWidth="1"/>
    <col min="4867" max="4867" width="17.21875" customWidth="1"/>
    <col min="4868" max="4868" width="47" customWidth="1"/>
    <col min="4869" max="4869" width="20.21875" customWidth="1"/>
    <col min="4870" max="4870" width="14.21875" customWidth="1"/>
    <col min="4871" max="4871" width="19.88671875" customWidth="1"/>
    <col min="4872" max="4872" width="17.88671875" bestFit="1" customWidth="1"/>
    <col min="4873" max="4873" width="15.33203125" customWidth="1"/>
    <col min="4874" max="4874" width="16.88671875" customWidth="1"/>
    <col min="5121" max="5121" width="16.33203125" customWidth="1"/>
    <col min="5122" max="5122" width="43" customWidth="1"/>
    <col min="5123" max="5123" width="17.21875" customWidth="1"/>
    <col min="5124" max="5124" width="47" customWidth="1"/>
    <col min="5125" max="5125" width="20.21875" customWidth="1"/>
    <col min="5126" max="5126" width="14.21875" customWidth="1"/>
    <col min="5127" max="5127" width="19.88671875" customWidth="1"/>
    <col min="5128" max="5128" width="17.88671875" bestFit="1" customWidth="1"/>
    <col min="5129" max="5129" width="15.33203125" customWidth="1"/>
    <col min="5130" max="5130" width="16.88671875" customWidth="1"/>
    <col min="5377" max="5377" width="16.33203125" customWidth="1"/>
    <col min="5378" max="5378" width="43" customWidth="1"/>
    <col min="5379" max="5379" width="17.21875" customWidth="1"/>
    <col min="5380" max="5380" width="47" customWidth="1"/>
    <col min="5381" max="5381" width="20.21875" customWidth="1"/>
    <col min="5382" max="5382" width="14.21875" customWidth="1"/>
    <col min="5383" max="5383" width="19.88671875" customWidth="1"/>
    <col min="5384" max="5384" width="17.88671875" bestFit="1" customWidth="1"/>
    <col min="5385" max="5385" width="15.33203125" customWidth="1"/>
    <col min="5386" max="5386" width="16.88671875" customWidth="1"/>
    <col min="5633" max="5633" width="16.33203125" customWidth="1"/>
    <col min="5634" max="5634" width="43" customWidth="1"/>
    <col min="5635" max="5635" width="17.21875" customWidth="1"/>
    <col min="5636" max="5636" width="47" customWidth="1"/>
    <col min="5637" max="5637" width="20.21875" customWidth="1"/>
    <col min="5638" max="5638" width="14.21875" customWidth="1"/>
    <col min="5639" max="5639" width="19.88671875" customWidth="1"/>
    <col min="5640" max="5640" width="17.88671875" bestFit="1" customWidth="1"/>
    <col min="5641" max="5641" width="15.33203125" customWidth="1"/>
    <col min="5642" max="5642" width="16.88671875" customWidth="1"/>
    <col min="5889" max="5889" width="16.33203125" customWidth="1"/>
    <col min="5890" max="5890" width="43" customWidth="1"/>
    <col min="5891" max="5891" width="17.21875" customWidth="1"/>
    <col min="5892" max="5892" width="47" customWidth="1"/>
    <col min="5893" max="5893" width="20.21875" customWidth="1"/>
    <col min="5894" max="5894" width="14.21875" customWidth="1"/>
    <col min="5895" max="5895" width="19.88671875" customWidth="1"/>
    <col min="5896" max="5896" width="17.88671875" bestFit="1" customWidth="1"/>
    <col min="5897" max="5897" width="15.33203125" customWidth="1"/>
    <col min="5898" max="5898" width="16.88671875" customWidth="1"/>
    <col min="6145" max="6145" width="16.33203125" customWidth="1"/>
    <col min="6146" max="6146" width="43" customWidth="1"/>
    <col min="6147" max="6147" width="17.21875" customWidth="1"/>
    <col min="6148" max="6148" width="47" customWidth="1"/>
    <col min="6149" max="6149" width="20.21875" customWidth="1"/>
    <col min="6150" max="6150" width="14.21875" customWidth="1"/>
    <col min="6151" max="6151" width="19.88671875" customWidth="1"/>
    <col min="6152" max="6152" width="17.88671875" bestFit="1" customWidth="1"/>
    <col min="6153" max="6153" width="15.33203125" customWidth="1"/>
    <col min="6154" max="6154" width="16.88671875" customWidth="1"/>
    <col min="6401" max="6401" width="16.33203125" customWidth="1"/>
    <col min="6402" max="6402" width="43" customWidth="1"/>
    <col min="6403" max="6403" width="17.21875" customWidth="1"/>
    <col min="6404" max="6404" width="47" customWidth="1"/>
    <col min="6405" max="6405" width="20.21875" customWidth="1"/>
    <col min="6406" max="6406" width="14.21875" customWidth="1"/>
    <col min="6407" max="6407" width="19.88671875" customWidth="1"/>
    <col min="6408" max="6408" width="17.88671875" bestFit="1" customWidth="1"/>
    <col min="6409" max="6409" width="15.33203125" customWidth="1"/>
    <col min="6410" max="6410" width="16.88671875" customWidth="1"/>
    <col min="6657" max="6657" width="16.33203125" customWidth="1"/>
    <col min="6658" max="6658" width="43" customWidth="1"/>
    <col min="6659" max="6659" width="17.21875" customWidth="1"/>
    <col min="6660" max="6660" width="47" customWidth="1"/>
    <col min="6661" max="6661" width="20.21875" customWidth="1"/>
    <col min="6662" max="6662" width="14.21875" customWidth="1"/>
    <col min="6663" max="6663" width="19.88671875" customWidth="1"/>
    <col min="6664" max="6664" width="17.88671875" bestFit="1" customWidth="1"/>
    <col min="6665" max="6665" width="15.33203125" customWidth="1"/>
    <col min="6666" max="6666" width="16.88671875" customWidth="1"/>
    <col min="6913" max="6913" width="16.33203125" customWidth="1"/>
    <col min="6914" max="6914" width="43" customWidth="1"/>
    <col min="6915" max="6915" width="17.21875" customWidth="1"/>
    <col min="6916" max="6916" width="47" customWidth="1"/>
    <col min="6917" max="6917" width="20.21875" customWidth="1"/>
    <col min="6918" max="6918" width="14.21875" customWidth="1"/>
    <col min="6919" max="6919" width="19.88671875" customWidth="1"/>
    <col min="6920" max="6920" width="17.88671875" bestFit="1" customWidth="1"/>
    <col min="6921" max="6921" width="15.33203125" customWidth="1"/>
    <col min="6922" max="6922" width="16.88671875" customWidth="1"/>
    <col min="7169" max="7169" width="16.33203125" customWidth="1"/>
    <col min="7170" max="7170" width="43" customWidth="1"/>
    <col min="7171" max="7171" width="17.21875" customWidth="1"/>
    <col min="7172" max="7172" width="47" customWidth="1"/>
    <col min="7173" max="7173" width="20.21875" customWidth="1"/>
    <col min="7174" max="7174" width="14.21875" customWidth="1"/>
    <col min="7175" max="7175" width="19.88671875" customWidth="1"/>
    <col min="7176" max="7176" width="17.88671875" bestFit="1" customWidth="1"/>
    <col min="7177" max="7177" width="15.33203125" customWidth="1"/>
    <col min="7178" max="7178" width="16.88671875" customWidth="1"/>
    <col min="7425" max="7425" width="16.33203125" customWidth="1"/>
    <col min="7426" max="7426" width="43" customWidth="1"/>
    <col min="7427" max="7427" width="17.21875" customWidth="1"/>
    <col min="7428" max="7428" width="47" customWidth="1"/>
    <col min="7429" max="7429" width="20.21875" customWidth="1"/>
    <col min="7430" max="7430" width="14.21875" customWidth="1"/>
    <col min="7431" max="7431" width="19.88671875" customWidth="1"/>
    <col min="7432" max="7432" width="17.88671875" bestFit="1" customWidth="1"/>
    <col min="7433" max="7433" width="15.33203125" customWidth="1"/>
    <col min="7434" max="7434" width="16.88671875" customWidth="1"/>
    <col min="7681" max="7681" width="16.33203125" customWidth="1"/>
    <col min="7682" max="7682" width="43" customWidth="1"/>
    <col min="7683" max="7683" width="17.21875" customWidth="1"/>
    <col min="7684" max="7684" width="47" customWidth="1"/>
    <col min="7685" max="7685" width="20.21875" customWidth="1"/>
    <col min="7686" max="7686" width="14.21875" customWidth="1"/>
    <col min="7687" max="7687" width="19.88671875" customWidth="1"/>
    <col min="7688" max="7688" width="17.88671875" bestFit="1" customWidth="1"/>
    <col min="7689" max="7689" width="15.33203125" customWidth="1"/>
    <col min="7690" max="7690" width="16.88671875" customWidth="1"/>
    <col min="7937" max="7937" width="16.33203125" customWidth="1"/>
    <col min="7938" max="7938" width="43" customWidth="1"/>
    <col min="7939" max="7939" width="17.21875" customWidth="1"/>
    <col min="7940" max="7940" width="47" customWidth="1"/>
    <col min="7941" max="7941" width="20.21875" customWidth="1"/>
    <col min="7942" max="7942" width="14.21875" customWidth="1"/>
    <col min="7943" max="7943" width="19.88671875" customWidth="1"/>
    <col min="7944" max="7944" width="17.88671875" bestFit="1" customWidth="1"/>
    <col min="7945" max="7945" width="15.33203125" customWidth="1"/>
    <col min="7946" max="7946" width="16.88671875" customWidth="1"/>
    <col min="8193" max="8193" width="16.33203125" customWidth="1"/>
    <col min="8194" max="8194" width="43" customWidth="1"/>
    <col min="8195" max="8195" width="17.21875" customWidth="1"/>
    <col min="8196" max="8196" width="47" customWidth="1"/>
    <col min="8197" max="8197" width="20.21875" customWidth="1"/>
    <col min="8198" max="8198" width="14.21875" customWidth="1"/>
    <col min="8199" max="8199" width="19.88671875" customWidth="1"/>
    <col min="8200" max="8200" width="17.88671875" bestFit="1" customWidth="1"/>
    <col min="8201" max="8201" width="15.33203125" customWidth="1"/>
    <col min="8202" max="8202" width="16.88671875" customWidth="1"/>
    <col min="8449" max="8449" width="16.33203125" customWidth="1"/>
    <col min="8450" max="8450" width="43" customWidth="1"/>
    <col min="8451" max="8451" width="17.21875" customWidth="1"/>
    <col min="8452" max="8452" width="47" customWidth="1"/>
    <col min="8453" max="8453" width="20.21875" customWidth="1"/>
    <col min="8454" max="8454" width="14.21875" customWidth="1"/>
    <col min="8455" max="8455" width="19.88671875" customWidth="1"/>
    <col min="8456" max="8456" width="17.88671875" bestFit="1" customWidth="1"/>
    <col min="8457" max="8457" width="15.33203125" customWidth="1"/>
    <col min="8458" max="8458" width="16.88671875" customWidth="1"/>
    <col min="8705" max="8705" width="16.33203125" customWidth="1"/>
    <col min="8706" max="8706" width="43" customWidth="1"/>
    <col min="8707" max="8707" width="17.21875" customWidth="1"/>
    <col min="8708" max="8708" width="47" customWidth="1"/>
    <col min="8709" max="8709" width="20.21875" customWidth="1"/>
    <col min="8710" max="8710" width="14.21875" customWidth="1"/>
    <col min="8711" max="8711" width="19.88671875" customWidth="1"/>
    <col min="8712" max="8712" width="17.88671875" bestFit="1" customWidth="1"/>
    <col min="8713" max="8713" width="15.33203125" customWidth="1"/>
    <col min="8714" max="8714" width="16.88671875" customWidth="1"/>
    <col min="8961" max="8961" width="16.33203125" customWidth="1"/>
    <col min="8962" max="8962" width="43" customWidth="1"/>
    <col min="8963" max="8963" width="17.21875" customWidth="1"/>
    <col min="8964" max="8964" width="47" customWidth="1"/>
    <col min="8965" max="8965" width="20.21875" customWidth="1"/>
    <col min="8966" max="8966" width="14.21875" customWidth="1"/>
    <col min="8967" max="8967" width="19.88671875" customWidth="1"/>
    <col min="8968" max="8968" width="17.88671875" bestFit="1" customWidth="1"/>
    <col min="8969" max="8969" width="15.33203125" customWidth="1"/>
    <col min="8970" max="8970" width="16.88671875" customWidth="1"/>
    <col min="9217" max="9217" width="16.33203125" customWidth="1"/>
    <col min="9218" max="9218" width="43" customWidth="1"/>
    <col min="9219" max="9219" width="17.21875" customWidth="1"/>
    <col min="9220" max="9220" width="47" customWidth="1"/>
    <col min="9221" max="9221" width="20.21875" customWidth="1"/>
    <col min="9222" max="9222" width="14.21875" customWidth="1"/>
    <col min="9223" max="9223" width="19.88671875" customWidth="1"/>
    <col min="9224" max="9224" width="17.88671875" bestFit="1" customWidth="1"/>
    <col min="9225" max="9225" width="15.33203125" customWidth="1"/>
    <col min="9226" max="9226" width="16.88671875" customWidth="1"/>
    <col min="9473" max="9473" width="16.33203125" customWidth="1"/>
    <col min="9474" max="9474" width="43" customWidth="1"/>
    <col min="9475" max="9475" width="17.21875" customWidth="1"/>
    <col min="9476" max="9476" width="47" customWidth="1"/>
    <col min="9477" max="9477" width="20.21875" customWidth="1"/>
    <col min="9478" max="9478" width="14.21875" customWidth="1"/>
    <col min="9479" max="9479" width="19.88671875" customWidth="1"/>
    <col min="9480" max="9480" width="17.88671875" bestFit="1" customWidth="1"/>
    <col min="9481" max="9481" width="15.33203125" customWidth="1"/>
    <col min="9482" max="9482" width="16.88671875" customWidth="1"/>
    <col min="9729" max="9729" width="16.33203125" customWidth="1"/>
    <col min="9730" max="9730" width="43" customWidth="1"/>
    <col min="9731" max="9731" width="17.21875" customWidth="1"/>
    <col min="9732" max="9732" width="47" customWidth="1"/>
    <col min="9733" max="9733" width="20.21875" customWidth="1"/>
    <col min="9734" max="9734" width="14.21875" customWidth="1"/>
    <col min="9735" max="9735" width="19.88671875" customWidth="1"/>
    <col min="9736" max="9736" width="17.88671875" bestFit="1" customWidth="1"/>
    <col min="9737" max="9737" width="15.33203125" customWidth="1"/>
    <col min="9738" max="9738" width="16.88671875" customWidth="1"/>
    <col min="9985" max="9985" width="16.33203125" customWidth="1"/>
    <col min="9986" max="9986" width="43" customWidth="1"/>
    <col min="9987" max="9987" width="17.21875" customWidth="1"/>
    <col min="9988" max="9988" width="47" customWidth="1"/>
    <col min="9989" max="9989" width="20.21875" customWidth="1"/>
    <col min="9990" max="9990" width="14.21875" customWidth="1"/>
    <col min="9991" max="9991" width="19.88671875" customWidth="1"/>
    <col min="9992" max="9992" width="17.88671875" bestFit="1" customWidth="1"/>
    <col min="9993" max="9993" width="15.33203125" customWidth="1"/>
    <col min="9994" max="9994" width="16.88671875" customWidth="1"/>
    <col min="10241" max="10241" width="16.33203125" customWidth="1"/>
    <col min="10242" max="10242" width="43" customWidth="1"/>
    <col min="10243" max="10243" width="17.21875" customWidth="1"/>
    <col min="10244" max="10244" width="47" customWidth="1"/>
    <col min="10245" max="10245" width="20.21875" customWidth="1"/>
    <col min="10246" max="10246" width="14.21875" customWidth="1"/>
    <col min="10247" max="10247" width="19.88671875" customWidth="1"/>
    <col min="10248" max="10248" width="17.88671875" bestFit="1" customWidth="1"/>
    <col min="10249" max="10249" width="15.33203125" customWidth="1"/>
    <col min="10250" max="10250" width="16.88671875" customWidth="1"/>
    <col min="10497" max="10497" width="16.33203125" customWidth="1"/>
    <col min="10498" max="10498" width="43" customWidth="1"/>
    <col min="10499" max="10499" width="17.21875" customWidth="1"/>
    <col min="10500" max="10500" width="47" customWidth="1"/>
    <col min="10501" max="10501" width="20.21875" customWidth="1"/>
    <col min="10502" max="10502" width="14.21875" customWidth="1"/>
    <col min="10503" max="10503" width="19.88671875" customWidth="1"/>
    <col min="10504" max="10504" width="17.88671875" bestFit="1" customWidth="1"/>
    <col min="10505" max="10505" width="15.33203125" customWidth="1"/>
    <col min="10506" max="10506" width="16.88671875" customWidth="1"/>
    <col min="10753" max="10753" width="16.33203125" customWidth="1"/>
    <col min="10754" max="10754" width="43" customWidth="1"/>
    <col min="10755" max="10755" width="17.21875" customWidth="1"/>
    <col min="10756" max="10756" width="47" customWidth="1"/>
    <col min="10757" max="10757" width="20.21875" customWidth="1"/>
    <col min="10758" max="10758" width="14.21875" customWidth="1"/>
    <col min="10759" max="10759" width="19.88671875" customWidth="1"/>
    <col min="10760" max="10760" width="17.88671875" bestFit="1" customWidth="1"/>
    <col min="10761" max="10761" width="15.33203125" customWidth="1"/>
    <col min="10762" max="10762" width="16.88671875" customWidth="1"/>
    <col min="11009" max="11009" width="16.33203125" customWidth="1"/>
    <col min="11010" max="11010" width="43" customWidth="1"/>
    <col min="11011" max="11011" width="17.21875" customWidth="1"/>
    <col min="11012" max="11012" width="47" customWidth="1"/>
    <col min="11013" max="11013" width="20.21875" customWidth="1"/>
    <col min="11014" max="11014" width="14.21875" customWidth="1"/>
    <col min="11015" max="11015" width="19.88671875" customWidth="1"/>
    <col min="11016" max="11016" width="17.88671875" bestFit="1" customWidth="1"/>
    <col min="11017" max="11017" width="15.33203125" customWidth="1"/>
    <col min="11018" max="11018" width="16.88671875" customWidth="1"/>
    <col min="11265" max="11265" width="16.33203125" customWidth="1"/>
    <col min="11266" max="11266" width="43" customWidth="1"/>
    <col min="11267" max="11267" width="17.21875" customWidth="1"/>
    <col min="11268" max="11268" width="47" customWidth="1"/>
    <col min="11269" max="11269" width="20.21875" customWidth="1"/>
    <col min="11270" max="11270" width="14.21875" customWidth="1"/>
    <col min="11271" max="11271" width="19.88671875" customWidth="1"/>
    <col min="11272" max="11272" width="17.88671875" bestFit="1" customWidth="1"/>
    <col min="11273" max="11273" width="15.33203125" customWidth="1"/>
    <col min="11274" max="11274" width="16.88671875" customWidth="1"/>
    <col min="11521" max="11521" width="16.33203125" customWidth="1"/>
    <col min="11522" max="11522" width="43" customWidth="1"/>
    <col min="11523" max="11523" width="17.21875" customWidth="1"/>
    <col min="11524" max="11524" width="47" customWidth="1"/>
    <col min="11525" max="11525" width="20.21875" customWidth="1"/>
    <col min="11526" max="11526" width="14.21875" customWidth="1"/>
    <col min="11527" max="11527" width="19.88671875" customWidth="1"/>
    <col min="11528" max="11528" width="17.88671875" bestFit="1" customWidth="1"/>
    <col min="11529" max="11529" width="15.33203125" customWidth="1"/>
    <col min="11530" max="11530" width="16.88671875" customWidth="1"/>
    <col min="11777" max="11777" width="16.33203125" customWidth="1"/>
    <col min="11778" max="11778" width="43" customWidth="1"/>
    <col min="11779" max="11779" width="17.21875" customWidth="1"/>
    <col min="11780" max="11780" width="47" customWidth="1"/>
    <col min="11781" max="11781" width="20.21875" customWidth="1"/>
    <col min="11782" max="11782" width="14.21875" customWidth="1"/>
    <col min="11783" max="11783" width="19.88671875" customWidth="1"/>
    <col min="11784" max="11784" width="17.88671875" bestFit="1" customWidth="1"/>
    <col min="11785" max="11785" width="15.33203125" customWidth="1"/>
    <col min="11786" max="11786" width="16.88671875" customWidth="1"/>
    <col min="12033" max="12033" width="16.33203125" customWidth="1"/>
    <col min="12034" max="12034" width="43" customWidth="1"/>
    <col min="12035" max="12035" width="17.21875" customWidth="1"/>
    <col min="12036" max="12036" width="47" customWidth="1"/>
    <col min="12037" max="12037" width="20.21875" customWidth="1"/>
    <col min="12038" max="12038" width="14.21875" customWidth="1"/>
    <col min="12039" max="12039" width="19.88671875" customWidth="1"/>
    <col min="12040" max="12040" width="17.88671875" bestFit="1" customWidth="1"/>
    <col min="12041" max="12041" width="15.33203125" customWidth="1"/>
    <col min="12042" max="12042" width="16.88671875" customWidth="1"/>
    <col min="12289" max="12289" width="16.33203125" customWidth="1"/>
    <col min="12290" max="12290" width="43" customWidth="1"/>
    <col min="12291" max="12291" width="17.21875" customWidth="1"/>
    <col min="12292" max="12292" width="47" customWidth="1"/>
    <col min="12293" max="12293" width="20.21875" customWidth="1"/>
    <col min="12294" max="12294" width="14.21875" customWidth="1"/>
    <col min="12295" max="12295" width="19.88671875" customWidth="1"/>
    <col min="12296" max="12296" width="17.88671875" bestFit="1" customWidth="1"/>
    <col min="12297" max="12297" width="15.33203125" customWidth="1"/>
    <col min="12298" max="12298" width="16.88671875" customWidth="1"/>
    <col min="12545" max="12545" width="16.33203125" customWidth="1"/>
    <col min="12546" max="12546" width="43" customWidth="1"/>
    <col min="12547" max="12547" width="17.21875" customWidth="1"/>
    <col min="12548" max="12548" width="47" customWidth="1"/>
    <col min="12549" max="12549" width="20.21875" customWidth="1"/>
    <col min="12550" max="12550" width="14.21875" customWidth="1"/>
    <col min="12551" max="12551" width="19.88671875" customWidth="1"/>
    <col min="12552" max="12552" width="17.88671875" bestFit="1" customWidth="1"/>
    <col min="12553" max="12553" width="15.33203125" customWidth="1"/>
    <col min="12554" max="12554" width="16.88671875" customWidth="1"/>
    <col min="12801" max="12801" width="16.33203125" customWidth="1"/>
    <col min="12802" max="12802" width="43" customWidth="1"/>
    <col min="12803" max="12803" width="17.21875" customWidth="1"/>
    <col min="12804" max="12804" width="47" customWidth="1"/>
    <col min="12805" max="12805" width="20.21875" customWidth="1"/>
    <col min="12806" max="12806" width="14.21875" customWidth="1"/>
    <col min="12807" max="12807" width="19.88671875" customWidth="1"/>
    <col min="12808" max="12808" width="17.88671875" bestFit="1" customWidth="1"/>
    <col min="12809" max="12809" width="15.33203125" customWidth="1"/>
    <col min="12810" max="12810" width="16.88671875" customWidth="1"/>
    <col min="13057" max="13057" width="16.33203125" customWidth="1"/>
    <col min="13058" max="13058" width="43" customWidth="1"/>
    <col min="13059" max="13059" width="17.21875" customWidth="1"/>
    <col min="13060" max="13060" width="47" customWidth="1"/>
    <col min="13061" max="13061" width="20.21875" customWidth="1"/>
    <col min="13062" max="13062" width="14.21875" customWidth="1"/>
    <col min="13063" max="13063" width="19.88671875" customWidth="1"/>
    <col min="13064" max="13064" width="17.88671875" bestFit="1" customWidth="1"/>
    <col min="13065" max="13065" width="15.33203125" customWidth="1"/>
    <col min="13066" max="13066" width="16.88671875" customWidth="1"/>
    <col min="13313" max="13313" width="16.33203125" customWidth="1"/>
    <col min="13314" max="13314" width="43" customWidth="1"/>
    <col min="13315" max="13315" width="17.21875" customWidth="1"/>
    <col min="13316" max="13316" width="47" customWidth="1"/>
    <col min="13317" max="13317" width="20.21875" customWidth="1"/>
    <col min="13318" max="13318" width="14.21875" customWidth="1"/>
    <col min="13319" max="13319" width="19.88671875" customWidth="1"/>
    <col min="13320" max="13320" width="17.88671875" bestFit="1" customWidth="1"/>
    <col min="13321" max="13321" width="15.33203125" customWidth="1"/>
    <col min="13322" max="13322" width="16.88671875" customWidth="1"/>
    <col min="13569" max="13569" width="16.33203125" customWidth="1"/>
    <col min="13570" max="13570" width="43" customWidth="1"/>
    <col min="13571" max="13571" width="17.21875" customWidth="1"/>
    <col min="13572" max="13572" width="47" customWidth="1"/>
    <col min="13573" max="13573" width="20.21875" customWidth="1"/>
    <col min="13574" max="13574" width="14.21875" customWidth="1"/>
    <col min="13575" max="13575" width="19.88671875" customWidth="1"/>
    <col min="13576" max="13576" width="17.88671875" bestFit="1" customWidth="1"/>
    <col min="13577" max="13577" width="15.33203125" customWidth="1"/>
    <col min="13578" max="13578" width="16.88671875" customWidth="1"/>
    <col min="13825" max="13825" width="16.33203125" customWidth="1"/>
    <col min="13826" max="13826" width="43" customWidth="1"/>
    <col min="13827" max="13827" width="17.21875" customWidth="1"/>
    <col min="13828" max="13828" width="47" customWidth="1"/>
    <col min="13829" max="13829" width="20.21875" customWidth="1"/>
    <col min="13830" max="13830" width="14.21875" customWidth="1"/>
    <col min="13831" max="13831" width="19.88671875" customWidth="1"/>
    <col min="13832" max="13832" width="17.88671875" bestFit="1" customWidth="1"/>
    <col min="13833" max="13833" width="15.33203125" customWidth="1"/>
    <col min="13834" max="13834" width="16.88671875" customWidth="1"/>
    <col min="14081" max="14081" width="16.33203125" customWidth="1"/>
    <col min="14082" max="14082" width="43" customWidth="1"/>
    <col min="14083" max="14083" width="17.21875" customWidth="1"/>
    <col min="14084" max="14084" width="47" customWidth="1"/>
    <col min="14085" max="14085" width="20.21875" customWidth="1"/>
    <col min="14086" max="14086" width="14.21875" customWidth="1"/>
    <col min="14087" max="14087" width="19.88671875" customWidth="1"/>
    <col min="14088" max="14088" width="17.88671875" bestFit="1" customWidth="1"/>
    <col min="14089" max="14089" width="15.33203125" customWidth="1"/>
    <col min="14090" max="14090" width="16.88671875" customWidth="1"/>
    <col min="14337" max="14337" width="16.33203125" customWidth="1"/>
    <col min="14338" max="14338" width="43" customWidth="1"/>
    <col min="14339" max="14339" width="17.21875" customWidth="1"/>
    <col min="14340" max="14340" width="47" customWidth="1"/>
    <col min="14341" max="14341" width="20.21875" customWidth="1"/>
    <col min="14342" max="14342" width="14.21875" customWidth="1"/>
    <col min="14343" max="14343" width="19.88671875" customWidth="1"/>
    <col min="14344" max="14344" width="17.88671875" bestFit="1" customWidth="1"/>
    <col min="14345" max="14345" width="15.33203125" customWidth="1"/>
    <col min="14346" max="14346" width="16.88671875" customWidth="1"/>
    <col min="14593" max="14593" width="16.33203125" customWidth="1"/>
    <col min="14594" max="14594" width="43" customWidth="1"/>
    <col min="14595" max="14595" width="17.21875" customWidth="1"/>
    <col min="14596" max="14596" width="47" customWidth="1"/>
    <col min="14597" max="14597" width="20.21875" customWidth="1"/>
    <col min="14598" max="14598" width="14.21875" customWidth="1"/>
    <col min="14599" max="14599" width="19.88671875" customWidth="1"/>
    <col min="14600" max="14600" width="17.88671875" bestFit="1" customWidth="1"/>
    <col min="14601" max="14601" width="15.33203125" customWidth="1"/>
    <col min="14602" max="14602" width="16.88671875" customWidth="1"/>
    <col min="14849" max="14849" width="16.33203125" customWidth="1"/>
    <col min="14850" max="14850" width="43" customWidth="1"/>
    <col min="14851" max="14851" width="17.21875" customWidth="1"/>
    <col min="14852" max="14852" width="47" customWidth="1"/>
    <col min="14853" max="14853" width="20.21875" customWidth="1"/>
    <col min="14854" max="14854" width="14.21875" customWidth="1"/>
    <col min="14855" max="14855" width="19.88671875" customWidth="1"/>
    <col min="14856" max="14856" width="17.88671875" bestFit="1" customWidth="1"/>
    <col min="14857" max="14857" width="15.33203125" customWidth="1"/>
    <col min="14858" max="14858" width="16.88671875" customWidth="1"/>
    <col min="15105" max="15105" width="16.33203125" customWidth="1"/>
    <col min="15106" max="15106" width="43" customWidth="1"/>
    <col min="15107" max="15107" width="17.21875" customWidth="1"/>
    <col min="15108" max="15108" width="47" customWidth="1"/>
    <col min="15109" max="15109" width="20.21875" customWidth="1"/>
    <col min="15110" max="15110" width="14.21875" customWidth="1"/>
    <col min="15111" max="15111" width="19.88671875" customWidth="1"/>
    <col min="15112" max="15112" width="17.88671875" bestFit="1" customWidth="1"/>
    <col min="15113" max="15113" width="15.33203125" customWidth="1"/>
    <col min="15114" max="15114" width="16.88671875" customWidth="1"/>
    <col min="15361" max="15361" width="16.33203125" customWidth="1"/>
    <col min="15362" max="15362" width="43" customWidth="1"/>
    <col min="15363" max="15363" width="17.21875" customWidth="1"/>
    <col min="15364" max="15364" width="47" customWidth="1"/>
    <col min="15365" max="15365" width="20.21875" customWidth="1"/>
    <col min="15366" max="15366" width="14.21875" customWidth="1"/>
    <col min="15367" max="15367" width="19.88671875" customWidth="1"/>
    <col min="15368" max="15368" width="17.88671875" bestFit="1" customWidth="1"/>
    <col min="15369" max="15369" width="15.33203125" customWidth="1"/>
    <col min="15370" max="15370" width="16.88671875" customWidth="1"/>
    <col min="15617" max="15617" width="16.33203125" customWidth="1"/>
    <col min="15618" max="15618" width="43" customWidth="1"/>
    <col min="15619" max="15619" width="17.21875" customWidth="1"/>
    <col min="15620" max="15620" width="47" customWidth="1"/>
    <col min="15621" max="15621" width="20.21875" customWidth="1"/>
    <col min="15622" max="15622" width="14.21875" customWidth="1"/>
    <col min="15623" max="15623" width="19.88671875" customWidth="1"/>
    <col min="15624" max="15624" width="17.88671875" bestFit="1" customWidth="1"/>
    <col min="15625" max="15625" width="15.33203125" customWidth="1"/>
    <col min="15626" max="15626" width="16.88671875" customWidth="1"/>
    <col min="15873" max="15873" width="16.33203125" customWidth="1"/>
    <col min="15874" max="15874" width="43" customWidth="1"/>
    <col min="15875" max="15875" width="17.21875" customWidth="1"/>
    <col min="15876" max="15876" width="47" customWidth="1"/>
    <col min="15877" max="15877" width="20.21875" customWidth="1"/>
    <col min="15878" max="15878" width="14.21875" customWidth="1"/>
    <col min="15879" max="15879" width="19.88671875" customWidth="1"/>
    <col min="15880" max="15880" width="17.88671875" bestFit="1" customWidth="1"/>
    <col min="15881" max="15881" width="15.33203125" customWidth="1"/>
    <col min="15882" max="15882" width="16.88671875" customWidth="1"/>
    <col min="16129" max="16129" width="16.33203125" customWidth="1"/>
    <col min="16130" max="16130" width="43" customWidth="1"/>
    <col min="16131" max="16131" width="17.21875" customWidth="1"/>
    <col min="16132" max="16132" width="47" customWidth="1"/>
    <col min="16133" max="16133" width="20.21875" customWidth="1"/>
    <col min="16134" max="16134" width="14.21875" customWidth="1"/>
    <col min="16135" max="16135" width="19.88671875" customWidth="1"/>
    <col min="16136" max="16136" width="17.88671875" bestFit="1" customWidth="1"/>
    <col min="16137" max="16137" width="15.33203125" customWidth="1"/>
    <col min="16138" max="16138" width="16.88671875" customWidth="1"/>
  </cols>
  <sheetData>
    <row r="1" spans="1:10" ht="15.6" customHeight="1" x14ac:dyDescent="0.25"/>
    <row r="2" spans="1:10" ht="15" x14ac:dyDescent="0.25">
      <c r="A2" s="47" t="s">
        <v>11</v>
      </c>
      <c r="B2" s="48"/>
      <c r="C2" s="48"/>
      <c r="D2" s="48"/>
      <c r="E2" s="49"/>
      <c r="F2" s="48"/>
      <c r="G2" s="49"/>
      <c r="H2" s="48"/>
      <c r="I2" s="48"/>
      <c r="J2" s="48"/>
    </row>
    <row r="3" spans="1:10" ht="13.8" customHeight="1" x14ac:dyDescent="0.25">
      <c r="A3" s="50" t="s">
        <v>4</v>
      </c>
      <c r="B3" s="51"/>
      <c r="C3" s="51"/>
      <c r="D3" s="51"/>
      <c r="E3" s="52"/>
      <c r="F3" s="51"/>
      <c r="G3" s="52"/>
      <c r="H3" s="51"/>
      <c r="I3" s="51"/>
      <c r="J3" s="51"/>
    </row>
    <row r="4" spans="1:10" ht="13.2" customHeight="1" x14ac:dyDescent="0.25">
      <c r="A4" s="53" t="s">
        <v>16</v>
      </c>
      <c r="B4" s="54"/>
      <c r="C4" s="54"/>
      <c r="D4" s="54"/>
      <c r="E4" s="52"/>
      <c r="F4" s="54"/>
      <c r="G4" s="52"/>
      <c r="H4" s="54"/>
      <c r="I4" s="54"/>
      <c r="J4" s="54"/>
    </row>
    <row r="5" spans="1:10" x14ac:dyDescent="0.25">
      <c r="A5" s="55" t="s">
        <v>25</v>
      </c>
      <c r="B5" s="56"/>
      <c r="C5" s="56"/>
      <c r="D5" s="56"/>
      <c r="E5" s="49"/>
      <c r="F5" s="56"/>
      <c r="G5" s="49"/>
      <c r="H5" s="56"/>
      <c r="I5" s="56"/>
      <c r="J5" s="56"/>
    </row>
    <row r="6" spans="1:10" x14ac:dyDescent="0.25">
      <c r="A6" s="55" t="s">
        <v>5</v>
      </c>
      <c r="B6" s="56"/>
      <c r="C6" s="56"/>
      <c r="D6" s="56"/>
      <c r="E6" s="49"/>
      <c r="F6" s="56"/>
      <c r="G6" s="49"/>
      <c r="H6" s="56"/>
      <c r="I6" s="56"/>
      <c r="J6" s="56"/>
    </row>
    <row r="7" spans="1:10" x14ac:dyDescent="0.25">
      <c r="F7" s="11"/>
      <c r="G7" s="21"/>
      <c r="H7" s="11"/>
      <c r="I7" s="11"/>
      <c r="J7" s="11"/>
    </row>
    <row r="8" spans="1:10" s="18" customFormat="1" ht="31.05" customHeight="1" x14ac:dyDescent="0.25">
      <c r="A8" s="37" t="s">
        <v>1</v>
      </c>
      <c r="B8" s="8" t="s">
        <v>2</v>
      </c>
      <c r="C8" s="8" t="s">
        <v>12</v>
      </c>
      <c r="D8" s="8" t="s">
        <v>0</v>
      </c>
      <c r="E8" s="17" t="s">
        <v>3</v>
      </c>
      <c r="F8" s="24" t="s">
        <v>17</v>
      </c>
      <c r="G8" s="25" t="s">
        <v>18</v>
      </c>
      <c r="H8" s="26" t="s">
        <v>19</v>
      </c>
      <c r="I8" s="26" t="s">
        <v>20</v>
      </c>
      <c r="J8" s="26" t="s">
        <v>21</v>
      </c>
    </row>
    <row r="9" spans="1:10" s="22" customFormat="1" ht="24" customHeight="1" x14ac:dyDescent="0.25">
      <c r="A9" s="5">
        <v>46030</v>
      </c>
      <c r="B9" s="2" t="s">
        <v>32</v>
      </c>
      <c r="C9" s="4" t="s">
        <v>33</v>
      </c>
      <c r="D9" s="2" t="s">
        <v>34</v>
      </c>
      <c r="E9" s="12">
        <v>47134.29</v>
      </c>
      <c r="F9" s="65">
        <v>46051</v>
      </c>
      <c r="G9" s="28">
        <f>E9</f>
        <v>47134.29</v>
      </c>
      <c r="H9" s="29">
        <v>65</v>
      </c>
      <c r="I9" s="30">
        <f>E9-G9</f>
        <v>0</v>
      </c>
      <c r="J9" s="66" t="s">
        <v>29</v>
      </c>
    </row>
    <row r="10" spans="1:10" s="22" customFormat="1" ht="24" customHeight="1" x14ac:dyDescent="0.25">
      <c r="A10" s="5">
        <v>46030</v>
      </c>
      <c r="B10" s="14" t="s">
        <v>68</v>
      </c>
      <c r="C10" s="4" t="s">
        <v>69</v>
      </c>
      <c r="D10" s="2" t="s">
        <v>71</v>
      </c>
      <c r="E10" s="12">
        <v>7798</v>
      </c>
      <c r="F10" s="27">
        <v>46052</v>
      </c>
      <c r="G10" s="28">
        <f t="shared" ref="G10:G34" si="0">E10</f>
        <v>7798</v>
      </c>
      <c r="H10" s="29">
        <v>69</v>
      </c>
      <c r="I10" s="30">
        <f t="shared" ref="I10:I34" si="1">E10-G10</f>
        <v>0</v>
      </c>
      <c r="J10" s="66" t="s">
        <v>29</v>
      </c>
    </row>
    <row r="11" spans="1:10" s="22" customFormat="1" ht="24" customHeight="1" x14ac:dyDescent="0.25">
      <c r="A11" s="5">
        <v>46030</v>
      </c>
      <c r="B11" s="14" t="s">
        <v>68</v>
      </c>
      <c r="C11" s="4" t="s">
        <v>70</v>
      </c>
      <c r="D11" s="2" t="s">
        <v>71</v>
      </c>
      <c r="E11" s="12">
        <v>634</v>
      </c>
      <c r="F11" s="27">
        <v>46052</v>
      </c>
      <c r="G11" s="28">
        <f t="shared" si="0"/>
        <v>634</v>
      </c>
      <c r="H11" s="29">
        <v>69</v>
      </c>
      <c r="I11" s="30">
        <f t="shared" si="1"/>
        <v>0</v>
      </c>
      <c r="J11" s="66" t="s">
        <v>29</v>
      </c>
    </row>
    <row r="12" spans="1:10" s="22" customFormat="1" ht="24" customHeight="1" x14ac:dyDescent="0.25">
      <c r="A12" s="5">
        <v>46030</v>
      </c>
      <c r="B12" s="2" t="s">
        <v>26</v>
      </c>
      <c r="C12" s="4" t="s">
        <v>27</v>
      </c>
      <c r="D12" s="2" t="s">
        <v>28</v>
      </c>
      <c r="E12" s="12">
        <v>986928.2</v>
      </c>
      <c r="F12" s="65">
        <v>46051</v>
      </c>
      <c r="G12" s="28">
        <f t="shared" si="0"/>
        <v>986928.2</v>
      </c>
      <c r="H12" s="29">
        <v>61</v>
      </c>
      <c r="I12" s="30">
        <f t="shared" si="1"/>
        <v>0</v>
      </c>
      <c r="J12" s="66" t="s">
        <v>29</v>
      </c>
    </row>
    <row r="13" spans="1:10" s="22" customFormat="1" ht="24" customHeight="1" x14ac:dyDescent="0.25">
      <c r="A13" s="5">
        <v>46026</v>
      </c>
      <c r="B13" s="2" t="s">
        <v>35</v>
      </c>
      <c r="C13" s="64" t="s">
        <v>37</v>
      </c>
      <c r="D13" s="2" t="s">
        <v>36</v>
      </c>
      <c r="E13" s="12">
        <v>22005.15</v>
      </c>
      <c r="F13" s="65">
        <v>46051</v>
      </c>
      <c r="G13" s="28">
        <f t="shared" si="0"/>
        <v>22005.15</v>
      </c>
      <c r="H13" s="29">
        <v>95</v>
      </c>
      <c r="I13" s="30">
        <f t="shared" si="1"/>
        <v>0</v>
      </c>
      <c r="J13" s="66" t="s">
        <v>29</v>
      </c>
    </row>
    <row r="14" spans="1:10" s="22" customFormat="1" ht="24" customHeight="1" x14ac:dyDescent="0.25">
      <c r="A14" s="5">
        <v>46026</v>
      </c>
      <c r="B14" s="2" t="s">
        <v>35</v>
      </c>
      <c r="C14" s="64" t="s">
        <v>38</v>
      </c>
      <c r="D14" s="2" t="s">
        <v>36</v>
      </c>
      <c r="E14" s="12">
        <v>2887.63</v>
      </c>
      <c r="F14" s="65">
        <v>46051</v>
      </c>
      <c r="G14" s="28">
        <f t="shared" si="0"/>
        <v>2887.63</v>
      </c>
      <c r="H14" s="29">
        <v>95</v>
      </c>
      <c r="I14" s="30">
        <f t="shared" si="1"/>
        <v>0</v>
      </c>
      <c r="J14" s="66" t="s">
        <v>29</v>
      </c>
    </row>
    <row r="15" spans="1:10" s="22" customFormat="1" ht="24" customHeight="1" x14ac:dyDescent="0.25">
      <c r="A15" s="5">
        <v>46026</v>
      </c>
      <c r="B15" s="2" t="s">
        <v>35</v>
      </c>
      <c r="C15" s="64" t="s">
        <v>39</v>
      </c>
      <c r="D15" s="2" t="s">
        <v>36</v>
      </c>
      <c r="E15" s="12">
        <v>22899.08</v>
      </c>
      <c r="F15" s="65">
        <v>46051</v>
      </c>
      <c r="G15" s="28">
        <f t="shared" si="0"/>
        <v>22899.08</v>
      </c>
      <c r="H15" s="29">
        <v>95</v>
      </c>
      <c r="I15" s="30">
        <f t="shared" si="1"/>
        <v>0</v>
      </c>
      <c r="J15" s="66" t="s">
        <v>29</v>
      </c>
    </row>
    <row r="16" spans="1:10" s="22" customFormat="1" ht="24" customHeight="1" x14ac:dyDescent="0.25">
      <c r="A16" s="5">
        <v>46026</v>
      </c>
      <c r="B16" s="2" t="s">
        <v>35</v>
      </c>
      <c r="C16" s="64" t="s">
        <v>40</v>
      </c>
      <c r="D16" s="2" t="s">
        <v>36</v>
      </c>
      <c r="E16" s="12">
        <v>2362946.15</v>
      </c>
      <c r="F16" s="65">
        <v>46051</v>
      </c>
      <c r="G16" s="28">
        <f t="shared" si="0"/>
        <v>2362946.15</v>
      </c>
      <c r="H16" s="29">
        <v>95</v>
      </c>
      <c r="I16" s="30">
        <f t="shared" si="1"/>
        <v>0</v>
      </c>
      <c r="J16" s="66" t="s">
        <v>29</v>
      </c>
    </row>
    <row r="17" spans="1:10" s="22" customFormat="1" ht="24" customHeight="1" x14ac:dyDescent="0.25">
      <c r="A17" s="5">
        <v>46026</v>
      </c>
      <c r="B17" s="2" t="s">
        <v>35</v>
      </c>
      <c r="C17" s="64" t="s">
        <v>41</v>
      </c>
      <c r="D17" s="2" t="s">
        <v>36</v>
      </c>
      <c r="E17" s="12">
        <v>141665.29</v>
      </c>
      <c r="F17" s="65">
        <v>46051</v>
      </c>
      <c r="G17" s="28">
        <f t="shared" si="0"/>
        <v>141665.29</v>
      </c>
      <c r="H17" s="29">
        <v>95</v>
      </c>
      <c r="I17" s="30">
        <f t="shared" si="1"/>
        <v>0</v>
      </c>
      <c r="J17" s="66" t="s">
        <v>29</v>
      </c>
    </row>
    <row r="18" spans="1:10" s="22" customFormat="1" ht="24" customHeight="1" x14ac:dyDescent="0.25">
      <c r="A18" s="5">
        <v>46026</v>
      </c>
      <c r="B18" s="2" t="s">
        <v>35</v>
      </c>
      <c r="C18" s="64" t="s">
        <v>42</v>
      </c>
      <c r="D18" s="2" t="s">
        <v>36</v>
      </c>
      <c r="E18" s="12">
        <v>7590.11</v>
      </c>
      <c r="F18" s="65">
        <v>46051</v>
      </c>
      <c r="G18" s="28">
        <f t="shared" si="0"/>
        <v>7590.11</v>
      </c>
      <c r="H18" s="29">
        <v>95</v>
      </c>
      <c r="I18" s="30">
        <f t="shared" si="1"/>
        <v>0</v>
      </c>
      <c r="J18" s="66" t="s">
        <v>29</v>
      </c>
    </row>
    <row r="19" spans="1:10" s="22" customFormat="1" ht="24" customHeight="1" x14ac:dyDescent="0.25">
      <c r="A19" s="5">
        <v>46030</v>
      </c>
      <c r="B19" s="2" t="s">
        <v>56</v>
      </c>
      <c r="C19" s="4" t="s">
        <v>58</v>
      </c>
      <c r="D19" s="2" t="s">
        <v>57</v>
      </c>
      <c r="E19" s="12">
        <v>929997.64</v>
      </c>
      <c r="F19" s="27">
        <v>46052</v>
      </c>
      <c r="G19" s="28">
        <f t="shared" si="0"/>
        <v>929997.64</v>
      </c>
      <c r="H19" s="29">
        <v>93</v>
      </c>
      <c r="I19" s="30">
        <f t="shared" si="1"/>
        <v>0</v>
      </c>
      <c r="J19" s="66" t="s">
        <v>29</v>
      </c>
    </row>
    <row r="20" spans="1:10" s="22" customFormat="1" ht="24" customHeight="1" x14ac:dyDescent="0.25">
      <c r="A20" s="5">
        <v>46030</v>
      </c>
      <c r="B20" s="2" t="s">
        <v>56</v>
      </c>
      <c r="C20" s="4" t="s">
        <v>59</v>
      </c>
      <c r="D20" s="2" t="s">
        <v>57</v>
      </c>
      <c r="E20" s="12">
        <v>1171.98</v>
      </c>
      <c r="F20" s="27">
        <v>46052</v>
      </c>
      <c r="G20" s="28">
        <f t="shared" si="0"/>
        <v>1171.98</v>
      </c>
      <c r="H20" s="29">
        <v>93</v>
      </c>
      <c r="I20" s="30">
        <f t="shared" si="1"/>
        <v>0</v>
      </c>
      <c r="J20" s="66" t="s">
        <v>29</v>
      </c>
    </row>
    <row r="21" spans="1:10" s="22" customFormat="1" ht="24" customHeight="1" x14ac:dyDescent="0.25">
      <c r="A21" s="5">
        <v>46030</v>
      </c>
      <c r="B21" s="2" t="s">
        <v>56</v>
      </c>
      <c r="C21" s="4" t="s">
        <v>60</v>
      </c>
      <c r="D21" s="2" t="s">
        <v>57</v>
      </c>
      <c r="E21" s="12">
        <v>137653.46</v>
      </c>
      <c r="F21" s="27">
        <v>46052</v>
      </c>
      <c r="G21" s="28">
        <f t="shared" si="0"/>
        <v>137653.46</v>
      </c>
      <c r="H21" s="29">
        <v>93</v>
      </c>
      <c r="I21" s="30">
        <f t="shared" si="1"/>
        <v>0</v>
      </c>
      <c r="J21" s="66" t="s">
        <v>29</v>
      </c>
    </row>
    <row r="22" spans="1:10" s="22" customFormat="1" ht="24" customHeight="1" x14ac:dyDescent="0.25">
      <c r="A22" s="5">
        <v>46030</v>
      </c>
      <c r="B22" s="2" t="s">
        <v>56</v>
      </c>
      <c r="C22" s="4" t="s">
        <v>61</v>
      </c>
      <c r="D22" s="2" t="s">
        <v>57</v>
      </c>
      <c r="E22" s="12">
        <v>62700.7</v>
      </c>
      <c r="F22" s="27">
        <v>46052</v>
      </c>
      <c r="G22" s="28">
        <f t="shared" si="0"/>
        <v>62700.7</v>
      </c>
      <c r="H22" s="29">
        <v>93</v>
      </c>
      <c r="I22" s="30">
        <f t="shared" si="1"/>
        <v>0</v>
      </c>
      <c r="J22" s="66" t="s">
        <v>29</v>
      </c>
    </row>
    <row r="23" spans="1:10" s="22" customFormat="1" ht="24" customHeight="1" x14ac:dyDescent="0.25">
      <c r="A23" s="5">
        <v>46030</v>
      </c>
      <c r="B23" s="2" t="s">
        <v>56</v>
      </c>
      <c r="C23" s="4" t="s">
        <v>62</v>
      </c>
      <c r="D23" s="2" t="s">
        <v>57</v>
      </c>
      <c r="E23" s="12">
        <v>37780.19</v>
      </c>
      <c r="F23" s="27">
        <v>46052</v>
      </c>
      <c r="G23" s="28">
        <f t="shared" si="0"/>
        <v>37780.19</v>
      </c>
      <c r="H23" s="29">
        <v>93</v>
      </c>
      <c r="I23" s="30">
        <f t="shared" si="1"/>
        <v>0</v>
      </c>
      <c r="J23" s="66" t="s">
        <v>29</v>
      </c>
    </row>
    <row r="24" spans="1:10" s="22" customFormat="1" ht="24" customHeight="1" x14ac:dyDescent="0.25">
      <c r="A24" s="5">
        <v>46030</v>
      </c>
      <c r="B24" s="2" t="s">
        <v>56</v>
      </c>
      <c r="C24" s="4" t="s">
        <v>63</v>
      </c>
      <c r="D24" s="2" t="s">
        <v>57</v>
      </c>
      <c r="E24" s="12">
        <v>3257.78</v>
      </c>
      <c r="F24" s="27">
        <v>46052</v>
      </c>
      <c r="G24" s="28">
        <f t="shared" si="0"/>
        <v>3257.78</v>
      </c>
      <c r="H24" s="29">
        <v>93</v>
      </c>
      <c r="I24" s="30">
        <f t="shared" si="1"/>
        <v>0</v>
      </c>
      <c r="J24" s="66" t="s">
        <v>29</v>
      </c>
    </row>
    <row r="25" spans="1:10" s="22" customFormat="1" ht="24" customHeight="1" x14ac:dyDescent="0.25">
      <c r="A25" s="5">
        <v>46030</v>
      </c>
      <c r="B25" s="2" t="s">
        <v>56</v>
      </c>
      <c r="C25" s="4" t="s">
        <v>64</v>
      </c>
      <c r="D25" s="2" t="s">
        <v>57</v>
      </c>
      <c r="E25" s="12">
        <v>1399.31</v>
      </c>
      <c r="F25" s="27">
        <v>46052</v>
      </c>
      <c r="G25" s="28">
        <f t="shared" si="0"/>
        <v>1399.31</v>
      </c>
      <c r="H25" s="29">
        <v>93</v>
      </c>
      <c r="I25" s="30">
        <f t="shared" si="1"/>
        <v>0</v>
      </c>
      <c r="J25" s="66" t="s">
        <v>29</v>
      </c>
    </row>
    <row r="26" spans="1:10" s="22" customFormat="1" ht="24" customHeight="1" x14ac:dyDescent="0.25">
      <c r="A26" s="5">
        <v>46030</v>
      </c>
      <c r="B26" s="2" t="s">
        <v>56</v>
      </c>
      <c r="C26" s="4" t="s">
        <v>65</v>
      </c>
      <c r="D26" s="2" t="s">
        <v>57</v>
      </c>
      <c r="E26" s="12">
        <v>15170.56</v>
      </c>
      <c r="F26" s="27">
        <v>46052</v>
      </c>
      <c r="G26" s="28">
        <f t="shared" si="0"/>
        <v>15170.56</v>
      </c>
      <c r="H26" s="29">
        <v>248</v>
      </c>
      <c r="I26" s="30">
        <f t="shared" si="1"/>
        <v>0</v>
      </c>
      <c r="J26" s="66" t="s">
        <v>29</v>
      </c>
    </row>
    <row r="27" spans="1:10" s="22" customFormat="1" ht="24" customHeight="1" x14ac:dyDescent="0.25">
      <c r="A27" s="5">
        <v>46030</v>
      </c>
      <c r="B27" s="2" t="s">
        <v>67</v>
      </c>
      <c r="C27" s="43" t="s">
        <v>66</v>
      </c>
      <c r="D27" s="2" t="s">
        <v>57</v>
      </c>
      <c r="E27" s="12">
        <v>25548.28</v>
      </c>
      <c r="F27" s="27">
        <v>46052</v>
      </c>
      <c r="G27" s="28">
        <f t="shared" si="0"/>
        <v>25548.28</v>
      </c>
      <c r="H27" s="29">
        <v>89</v>
      </c>
      <c r="I27" s="30">
        <f t="shared" si="1"/>
        <v>0</v>
      </c>
      <c r="J27" s="66" t="s">
        <v>29</v>
      </c>
    </row>
    <row r="28" spans="1:10" s="22" customFormat="1" ht="24" customHeight="1" x14ac:dyDescent="0.25">
      <c r="A28" s="5">
        <v>46026</v>
      </c>
      <c r="B28" s="2" t="s">
        <v>47</v>
      </c>
      <c r="C28" s="4" t="s">
        <v>50</v>
      </c>
      <c r="D28" s="2" t="s">
        <v>48</v>
      </c>
      <c r="E28" s="12">
        <v>450780.58</v>
      </c>
      <c r="F28" s="65">
        <v>46052</v>
      </c>
      <c r="G28" s="28">
        <f t="shared" si="0"/>
        <v>450780.58</v>
      </c>
      <c r="H28" s="29">
        <v>115</v>
      </c>
      <c r="I28" s="30">
        <f t="shared" si="1"/>
        <v>0</v>
      </c>
      <c r="J28" s="66" t="s">
        <v>29</v>
      </c>
    </row>
    <row r="29" spans="1:10" s="22" customFormat="1" ht="24" customHeight="1" x14ac:dyDescent="0.25">
      <c r="A29" s="5">
        <v>46026</v>
      </c>
      <c r="B29" s="2" t="s">
        <v>47</v>
      </c>
      <c r="C29" s="4" t="s">
        <v>49</v>
      </c>
      <c r="D29" s="2" t="s">
        <v>48</v>
      </c>
      <c r="E29" s="12">
        <v>887226.49</v>
      </c>
      <c r="F29" s="65">
        <v>46052</v>
      </c>
      <c r="G29" s="28">
        <f t="shared" si="0"/>
        <v>887226.49</v>
      </c>
      <c r="H29" s="29">
        <v>109</v>
      </c>
      <c r="I29" s="30">
        <f t="shared" si="1"/>
        <v>0</v>
      </c>
      <c r="J29" s="66" t="s">
        <v>29</v>
      </c>
    </row>
    <row r="30" spans="1:10" s="22" customFormat="1" ht="24" customHeight="1" x14ac:dyDescent="0.25">
      <c r="A30" s="5">
        <v>46026</v>
      </c>
      <c r="B30" s="2" t="s">
        <v>51</v>
      </c>
      <c r="C30" s="4" t="s">
        <v>55</v>
      </c>
      <c r="D30" s="2" t="s">
        <v>44</v>
      </c>
      <c r="E30" s="12">
        <v>722237.8</v>
      </c>
      <c r="F30" s="27">
        <v>46052</v>
      </c>
      <c r="G30" s="28">
        <f t="shared" si="0"/>
        <v>722237.8</v>
      </c>
      <c r="H30" s="29">
        <v>343</v>
      </c>
      <c r="I30" s="30">
        <f t="shared" si="1"/>
        <v>0</v>
      </c>
      <c r="J30" s="66" t="s">
        <v>29</v>
      </c>
    </row>
    <row r="31" spans="1:10" s="22" customFormat="1" ht="24" customHeight="1" x14ac:dyDescent="0.25">
      <c r="A31" s="5">
        <v>46026</v>
      </c>
      <c r="B31" s="2" t="s">
        <v>43</v>
      </c>
      <c r="C31" s="4" t="s">
        <v>45</v>
      </c>
      <c r="D31" s="2" t="s">
        <v>46</v>
      </c>
      <c r="E31" s="12">
        <v>333177.52</v>
      </c>
      <c r="F31" s="65">
        <v>46052</v>
      </c>
      <c r="G31" s="28">
        <f t="shared" si="0"/>
        <v>333177.52</v>
      </c>
      <c r="H31" s="29">
        <v>107</v>
      </c>
      <c r="I31" s="30">
        <f t="shared" si="1"/>
        <v>0</v>
      </c>
      <c r="J31" s="66" t="s">
        <v>29</v>
      </c>
    </row>
    <row r="32" spans="1:10" s="22" customFormat="1" ht="24" customHeight="1" x14ac:dyDescent="0.25">
      <c r="A32" s="5">
        <v>46026</v>
      </c>
      <c r="B32" s="2" t="s">
        <v>52</v>
      </c>
      <c r="C32" s="4" t="s">
        <v>53</v>
      </c>
      <c r="D32" s="2" t="s">
        <v>44</v>
      </c>
      <c r="E32" s="12">
        <v>62987.9</v>
      </c>
      <c r="F32" s="65">
        <v>46052</v>
      </c>
      <c r="G32" s="28">
        <f t="shared" si="0"/>
        <v>62987.9</v>
      </c>
      <c r="H32" s="29">
        <v>131</v>
      </c>
      <c r="I32" s="30">
        <f t="shared" si="1"/>
        <v>0</v>
      </c>
      <c r="J32" s="66" t="s">
        <v>29</v>
      </c>
    </row>
    <row r="33" spans="1:10" s="22" customFormat="1" ht="24" customHeight="1" x14ac:dyDescent="0.25">
      <c r="A33" s="5">
        <v>46026</v>
      </c>
      <c r="B33" s="2" t="s">
        <v>52</v>
      </c>
      <c r="C33" s="4" t="s">
        <v>54</v>
      </c>
      <c r="D33" s="2" t="s">
        <v>44</v>
      </c>
      <c r="E33" s="12">
        <v>466114.5</v>
      </c>
      <c r="F33" s="27">
        <v>46052</v>
      </c>
      <c r="G33" s="28">
        <f t="shared" si="0"/>
        <v>466114.5</v>
      </c>
      <c r="H33" s="29">
        <v>126</v>
      </c>
      <c r="I33" s="30">
        <f t="shared" si="1"/>
        <v>0</v>
      </c>
      <c r="J33" s="66" t="s">
        <v>29</v>
      </c>
    </row>
    <row r="34" spans="1:10" s="22" customFormat="1" ht="24" customHeight="1" x14ac:dyDescent="0.25">
      <c r="A34" s="5">
        <v>46030</v>
      </c>
      <c r="B34" s="2" t="s">
        <v>30</v>
      </c>
      <c r="C34" s="4" t="s">
        <v>31</v>
      </c>
      <c r="D34" s="2" t="s">
        <v>28</v>
      </c>
      <c r="E34" s="12">
        <v>103828.61</v>
      </c>
      <c r="F34" s="65">
        <v>46051</v>
      </c>
      <c r="G34" s="28">
        <f t="shared" si="0"/>
        <v>103828.61</v>
      </c>
      <c r="H34" s="29">
        <v>63</v>
      </c>
      <c r="I34" s="30">
        <f t="shared" si="1"/>
        <v>0</v>
      </c>
      <c r="J34" s="66" t="s">
        <v>29</v>
      </c>
    </row>
    <row r="35" spans="1:10" s="18" customFormat="1" ht="30" customHeight="1" x14ac:dyDescent="0.25">
      <c r="A35" s="38"/>
      <c r="B35" s="42"/>
      <c r="C35" s="41"/>
      <c r="D35" s="44" t="s">
        <v>10</v>
      </c>
      <c r="E35" s="45">
        <f>SUM(E9:E34)</f>
        <v>7843521.200000002</v>
      </c>
      <c r="F35" s="31"/>
      <c r="G35" s="25">
        <f>SUM(G9:G34)</f>
        <v>7843521.200000002</v>
      </c>
      <c r="H35" s="33"/>
      <c r="I35" s="32">
        <f>SUM(I9:I34)</f>
        <v>0</v>
      </c>
      <c r="J35" s="34"/>
    </row>
    <row r="36" spans="1:10" s="18" customFormat="1" ht="23.25" customHeight="1" x14ac:dyDescent="0.25">
      <c r="A36" s="38"/>
      <c r="C36" s="19"/>
      <c r="E36" s="21"/>
      <c r="F36" s="23"/>
      <c r="H36" s="7"/>
      <c r="I36"/>
      <c r="J36"/>
    </row>
    <row r="37" spans="1:10" s="18" customFormat="1" ht="23.25" customHeight="1" x14ac:dyDescent="0.25">
      <c r="A37" s="38"/>
      <c r="C37" s="19"/>
      <c r="E37" s="21"/>
      <c r="F37" s="35"/>
      <c r="H37" s="7" t="s">
        <v>22</v>
      </c>
      <c r="I37"/>
      <c r="J37"/>
    </row>
    <row r="38" spans="1:10" s="18" customFormat="1" ht="23.25" customHeight="1" x14ac:dyDescent="0.25">
      <c r="A38" s="39"/>
      <c r="C38" s="10"/>
      <c r="E38" s="21"/>
      <c r="F38" s="35"/>
      <c r="H38" s="7"/>
      <c r="I38"/>
      <c r="J38"/>
    </row>
    <row r="39" spans="1:10" ht="23.4" customHeight="1" x14ac:dyDescent="0.25">
      <c r="A39" s="58" t="s">
        <v>6</v>
      </c>
      <c r="B39" s="58"/>
      <c r="D39" s="60" t="s">
        <v>13</v>
      </c>
      <c r="E39" s="60"/>
      <c r="F39" s="35"/>
      <c r="H39" s="61" t="s">
        <v>7</v>
      </c>
      <c r="I39" s="61"/>
      <c r="J39" s="61"/>
    </row>
    <row r="40" spans="1:10" ht="10.199999999999999" customHeight="1" x14ac:dyDescent="0.25">
      <c r="B40" s="20"/>
      <c r="E40" s="19"/>
      <c r="F40" s="35"/>
      <c r="I40" s="16"/>
    </row>
    <row r="41" spans="1:10" ht="23.4" customHeight="1" x14ac:dyDescent="0.25">
      <c r="B41" s="6"/>
      <c r="D41" s="15"/>
      <c r="E41" s="10"/>
      <c r="F41" s="35"/>
      <c r="I41" s="13"/>
    </row>
    <row r="42" spans="1:10" ht="23.4" customHeight="1" x14ac:dyDescent="0.25">
      <c r="B42" s="6"/>
      <c r="D42" s="15"/>
      <c r="E42" s="10"/>
      <c r="F42" s="35"/>
      <c r="I42" s="13"/>
    </row>
    <row r="43" spans="1:10" ht="13.8" customHeight="1" x14ac:dyDescent="0.25">
      <c r="A43" s="62" t="s">
        <v>23</v>
      </c>
      <c r="B43" s="62"/>
      <c r="D43" s="62" t="s">
        <v>14</v>
      </c>
      <c r="E43" s="49"/>
      <c r="F43" s="36"/>
      <c r="H43" s="63" t="s">
        <v>8</v>
      </c>
      <c r="I43" s="63"/>
      <c r="J43" s="63"/>
    </row>
    <row r="44" spans="1:10" ht="13.2" customHeight="1" x14ac:dyDescent="0.25">
      <c r="A44" s="57" t="s">
        <v>24</v>
      </c>
      <c r="B44" s="57"/>
      <c r="D44" s="57" t="s">
        <v>15</v>
      </c>
      <c r="E44" s="58"/>
      <c r="F44" s="35"/>
      <c r="G44" s="10"/>
      <c r="H44" s="59" t="s">
        <v>9</v>
      </c>
      <c r="I44" s="59"/>
      <c r="J44" s="59"/>
    </row>
    <row r="45" spans="1:10" ht="33.75" customHeight="1" x14ac:dyDescent="0.25">
      <c r="A45" s="40"/>
      <c r="B45" s="1"/>
      <c r="C45" s="6"/>
      <c r="D45" s="15"/>
      <c r="F45" s="35"/>
      <c r="G45" s="46"/>
      <c r="I45" s="13"/>
    </row>
    <row r="46" spans="1:10" ht="33.75" customHeight="1" x14ac:dyDescent="0.25">
      <c r="A46" s="35"/>
      <c r="B46" s="1"/>
      <c r="C46" s="6"/>
      <c r="D46" s="9"/>
      <c r="E46" s="16"/>
    </row>
  </sheetData>
  <sortState xmlns:xlrd2="http://schemas.microsoft.com/office/spreadsheetml/2017/richdata2" ref="A9:J34">
    <sortCondition ref="B8:B34"/>
  </sortState>
  <mergeCells count="14">
    <mergeCell ref="A44:B44"/>
    <mergeCell ref="D44:E44"/>
    <mergeCell ref="H44:J44"/>
    <mergeCell ref="A39:B39"/>
    <mergeCell ref="D39:E39"/>
    <mergeCell ref="H39:J39"/>
    <mergeCell ref="A43:B43"/>
    <mergeCell ref="D43:E43"/>
    <mergeCell ref="H43:J43"/>
    <mergeCell ref="A2:J2"/>
    <mergeCell ref="A3:J3"/>
    <mergeCell ref="A4:J4"/>
    <mergeCell ref="A5:J5"/>
    <mergeCell ref="A6:J6"/>
  </mergeCells>
  <phoneticPr fontId="3" type="noConversion"/>
  <pageMargins left="0.2" right="0.2" top="0.5" bottom="0.5" header="0" footer="0"/>
  <pageSetup scale="61" fitToHeight="0" orientation="landscape" verticalDpi="0" r:id="rId1"/>
  <headerFooter>
    <oddFooter>&amp;R&amp;8Pág. &amp;P de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DA15286D889AC4BA8DFF941254C17BA" ma:contentTypeVersion="15" ma:contentTypeDescription="Crear nuevo documento." ma:contentTypeScope="" ma:versionID="9166a055deba852fc99e833ce5f32b2e">
  <xsd:schema xmlns:xsd="http://www.w3.org/2001/XMLSchema" xmlns:xs="http://www.w3.org/2001/XMLSchema" xmlns:p="http://schemas.microsoft.com/office/2006/metadata/properties" xmlns:ns2="bf8a5864-ae53-4519-852f-f515916cee90" xmlns:ns3="89d5efb4-4706-4038-8305-1cde477c0adf" targetNamespace="http://schemas.microsoft.com/office/2006/metadata/properties" ma:root="true" ma:fieldsID="a1a30d2df3e57a9790816cadd3a53b1b" ns2:_="" ns3:_="">
    <xsd:import namespace="bf8a5864-ae53-4519-852f-f515916cee90"/>
    <xsd:import namespace="89d5efb4-4706-4038-8305-1cde477c0ad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8a5864-ae53-4519-852f-f515916cee9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82a5cec4-bee5-4a5b-83ec-4c28274c410c}" ma:internalName="TaxCatchAll" ma:showField="CatchAllData" ma:web="bf8a5864-ae53-4519-852f-f515916cee9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d5efb4-4706-4038-8305-1cde477c0ad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Etiquetas de imagen" ma:readOnly="false" ma:fieldId="{5cf76f15-5ced-4ddc-b409-7134ff3c332f}" ma:taxonomyMulti="true" ma:sspId="e823bbae-0475-4f77-a65a-b521ad4efa3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9d5efb4-4706-4038-8305-1cde477c0adf">
      <Terms xmlns="http://schemas.microsoft.com/office/infopath/2007/PartnerControls"/>
    </lcf76f155ced4ddcb4097134ff3c332f>
    <TaxCatchAll xmlns="bf8a5864-ae53-4519-852f-f515916cee90" xsi:nil="true"/>
  </documentManagement>
</p:properties>
</file>

<file path=customXml/itemProps1.xml><?xml version="1.0" encoding="utf-8"?>
<ds:datastoreItem xmlns:ds="http://schemas.openxmlformats.org/officeDocument/2006/customXml" ds:itemID="{C244DA0F-F905-4EB8-B271-F29E0E86CB54}"/>
</file>

<file path=customXml/itemProps2.xml><?xml version="1.0" encoding="utf-8"?>
<ds:datastoreItem xmlns:ds="http://schemas.openxmlformats.org/officeDocument/2006/customXml" ds:itemID="{FBF6E676-F892-4062-9D20-1752205E3B6A}"/>
</file>

<file path=customXml/itemProps3.xml><?xml version="1.0" encoding="utf-8"?>
<ds:datastoreItem xmlns:ds="http://schemas.openxmlformats.org/officeDocument/2006/customXml" ds:itemID="{F0CDCCB2-0B3B-4F34-AAC9-58A8484C54F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Estado Cta</vt:lpstr>
      <vt:lpstr>'Estado Cta'!Títulos_a_imprimir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Crystal Decisions</dc:creator>
  <dc:description>Powered by Crystal</dc:description>
  <cp:lastModifiedBy>Juan Abraham Cuevas Sanchez</cp:lastModifiedBy>
  <cp:lastPrinted>2026-02-12T14:08:43Z</cp:lastPrinted>
  <dcterms:created xsi:type="dcterms:W3CDTF">2025-05-12T17:49:37Z</dcterms:created>
  <dcterms:modified xsi:type="dcterms:W3CDTF">2026-02-12T14:10:46Z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usiness Objects Context Information">
    <vt:lpwstr>01922D261885AC6554869B89C2813A25DB5812C27D328F326765E3548A2949965F911CEF8A5FBA5162E133541A8AEDBEAA1758CB4434AC41E346D334C3423C38D763F9895965A0A2DC39BA5291F5AC85ACA2C94A505C1A9D425B15037944D3CC416D8AC102DF79E49947D66E4A93D7D71C2BBF8269E4F4C11B6C27ABE2D4948</vt:lpwstr>
  </property>
  <property fmtid="{D5CDD505-2E9C-101B-9397-08002B2CF9AE}" pid="3" name="Business Objects Context Information1">
    <vt:lpwstr>9C300199EA633D90670A41D57E948C5F8F6855AF24BCA09742A66917174A6A1FD68D1D617A04DC817BDB7D8CFD3715E9D68184EE07FC25BF0C6508CC2B7ECB0E126F1F289907DEB1D6EF9B5A6D83A48C24D2456B2EEFB2C723614BCA53F4CD699A2E25EC21883057914D221A8AB0E47E3CAC2FB15868A09C3EA6BE459D5A24B</vt:lpwstr>
  </property>
  <property fmtid="{D5CDD505-2E9C-101B-9397-08002B2CF9AE}" pid="4" name="Business Objects Context Information2">
    <vt:lpwstr>0E3DC5422A99B13E10AF6B12B59D3EB90955C3B4B7FF88E179ECFEF01843BBFB33789B9B143714029DC1EADF323E2717EA5E3A07E386266080B06006C70508CB23E7DEBD8243B46E42B1382A7BEA518AAC9B553CC4384364A6456B893FDD6589EAB0F6446026B0E5F9C62BF191C89BCFD51BA36F58F337A65A480A725E81BD2</vt:lpwstr>
  </property>
  <property fmtid="{D5CDD505-2E9C-101B-9397-08002B2CF9AE}" pid="5" name="Business Objects Context Information3">
    <vt:lpwstr>46E129F3FF71390DBA2BEC43C5F66A4D911DACDD040521DE66B6170B6DCA7767514A45011C28927382F5BB71E88DABAB12EE4049AFBA57B63952F606E5BF5CCD326E41B88041A95A549521A5E7F822F46F4ED63907EEC0441D3AEA1FE111CEC25D5A4345873133E8B6A0A7C2F9B66BAD88F943D5C7E65646D8E13157730DFA4</vt:lpwstr>
  </property>
  <property fmtid="{D5CDD505-2E9C-101B-9397-08002B2CF9AE}" pid="6" name="Business Objects Context Information4">
    <vt:lpwstr>AD0D4F7BC35DEF50AEFC213E7F6326D8F8CCA64DA7E58319F0355F9E00326BDB6E7FBFC03B58B8AEFFCB61C37E9BC33133261C810E0D2DBBF97DB6EAD328E5E90924C960ACA5072D88073FC4968D8AC1ABA54A84189AD275D5EEC07A95A74AAB3BC512631D42A18507CFF86F7B7D9CF549451BBDD4413AC73E54F0DD72F5CAA</vt:lpwstr>
  </property>
  <property fmtid="{D5CDD505-2E9C-101B-9397-08002B2CF9AE}" pid="7" name="Business Objects Context Information5">
    <vt:lpwstr>54448DF0574F7F09660FA30C6D8BEC4E8F19E63A062D14A78D3E8C378A740EC44BE5F4E64BA65E254A9BB62C15F8BDEDDB26D0B7F495A5EFF9C46517C5A509205FEF28AC1F153DB9BD0B41FF3FF81EC750E7B50A974A9A287B4D818948FF974656539337E6D484D93262767E7BC8FC7A5381775AA429BF8D2845AB6757D5E9D</vt:lpwstr>
  </property>
  <property fmtid="{D5CDD505-2E9C-101B-9397-08002B2CF9AE}" pid="8" name="Business Objects Context Information6">
    <vt:lpwstr>08F43435830FA3479D5F10F4F01DC7D25516E64E59173F920276F0ADA31637B325A46FF160F7A03158C931B6D35B5F09995D0217194F17A8ADB9ED3254892F91E9348DCBB05E11A0D1B3DFC3189F9DF942C82D71240441E5438D4EFFA763A6B8515EA22604F0A197B3D4ACDB59510A735259BAECE2136A71599CE0CDD4DFDEB</vt:lpwstr>
  </property>
  <property fmtid="{D5CDD505-2E9C-101B-9397-08002B2CF9AE}" pid="9" name="Business Objects Context Information7">
    <vt:lpwstr>EA2C85844F16E1AF76D4A8312B55F7C42B2CAD73370044FC5D33D2EA8FCA043A12AE9B3E07599E150E7AB579EFEA27ECAC7423922A3BB134C7B4453DE549131677B90148B38DF010BC2193C030CDB3D710F0F45A16C7015558987D7AC52A3BCB2E84409355F6365706C5E33FA230F548DD50756A6D1E23F42D9A53EAD374DA9</vt:lpwstr>
  </property>
  <property fmtid="{D5CDD505-2E9C-101B-9397-08002B2CF9AE}" pid="10" name="Business Objects Context Information8">
    <vt:lpwstr>2D46366D7E0B196456E5BCC35CBCF92A50C558BF99CD19DB6C32B298155C240B8F6403E3C6915A4B502B7EF0D0DB4F3020E5B7162E</vt:lpwstr>
  </property>
  <property fmtid="{D5CDD505-2E9C-101B-9397-08002B2CF9AE}" pid="11" name="ContentTypeId">
    <vt:lpwstr>0x010100ADA15286D889AC4BA8DFF941254C17BA</vt:lpwstr>
  </property>
</Properties>
</file>