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memgobdo-my.sharepoint.com/personal/ingrid_klavemann_mem_gob_do/Documents/Escritorio/INVENTARIOS ALMACEN/2025/INVENTARIO OAI 2025/"/>
    </mc:Choice>
  </mc:AlternateContent>
  <xr:revisionPtr revIDLastSave="0" documentId="8_{7588601B-217E-4BA9-9D16-42C94E4F00EC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Julio" sheetId="1" state="hidden" r:id="rId1"/>
    <sheet name="Agosto" sheetId="2" state="hidden" r:id="rId2"/>
    <sheet name="Septiembre " sheetId="4" r:id="rId3"/>
  </sheets>
  <definedNames>
    <definedName name="_xlnm._FilterDatabase" localSheetId="1" hidden="1">Agosto!$A$8:$H$283</definedName>
    <definedName name="_xlnm._FilterDatabase" localSheetId="0" hidden="1">Julio!$A$8:$H$257</definedName>
    <definedName name="_xlnm._FilterDatabase" localSheetId="2" hidden="1">'Septiembre '!$A$8:$I$242</definedName>
    <definedName name="_xlnm.Print_Area" localSheetId="2">'Septiembre '!$A$1:$I$257</definedName>
    <definedName name="_xlnm.Print_Titles" localSheetId="2">'Septiembre 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4" l="1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I187" i="4"/>
  <c r="I188" i="4"/>
  <c r="I189" i="4"/>
  <c r="I190" i="4"/>
  <c r="I191" i="4"/>
  <c r="I192" i="4"/>
  <c r="I193" i="4"/>
  <c r="I194" i="4"/>
  <c r="I195" i="4"/>
  <c r="I196" i="4"/>
  <c r="I197" i="4"/>
  <c r="I198" i="4"/>
  <c r="I199" i="4"/>
  <c r="I200" i="4"/>
  <c r="I201" i="4"/>
  <c r="I202" i="4"/>
  <c r="I203" i="4"/>
  <c r="I204" i="4"/>
  <c r="I205" i="4"/>
  <c r="I206" i="4"/>
  <c r="I207" i="4"/>
  <c r="I208" i="4"/>
  <c r="I209" i="4"/>
  <c r="I210" i="4"/>
  <c r="I211" i="4"/>
  <c r="I212" i="4"/>
  <c r="I213" i="4"/>
  <c r="I214" i="4"/>
  <c r="I215" i="4"/>
  <c r="I216" i="4"/>
  <c r="I217" i="4"/>
  <c r="I218" i="4"/>
  <c r="I219" i="4"/>
  <c r="I220" i="4"/>
  <c r="I221" i="4"/>
  <c r="I222" i="4"/>
  <c r="I223" i="4"/>
  <c r="I224" i="4"/>
  <c r="I225" i="4"/>
  <c r="I226" i="4"/>
  <c r="I227" i="4"/>
  <c r="I228" i="4"/>
  <c r="I229" i="4"/>
  <c r="I230" i="4"/>
  <c r="I231" i="4"/>
  <c r="I232" i="4"/>
  <c r="I233" i="4"/>
  <c r="I234" i="4"/>
  <c r="I235" i="4"/>
  <c r="I236" i="4"/>
  <c r="I237" i="4"/>
  <c r="I238" i="4"/>
  <c r="I239" i="4"/>
  <c r="I240" i="4"/>
  <c r="I241" i="4"/>
  <c r="I10" i="4"/>
  <c r="I9" i="4"/>
  <c r="I242" i="4" l="1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9" i="2"/>
  <c r="H57" i="1" l="1"/>
  <c r="H52" i="1"/>
  <c r="H157" i="1"/>
  <c r="H158" i="1"/>
  <c r="H159" i="1"/>
  <c r="H87" i="1"/>
  <c r="H132" i="1"/>
  <c r="H174" i="1"/>
  <c r="H171" i="1"/>
  <c r="H68" i="1"/>
  <c r="H236" i="1"/>
  <c r="H91" i="1"/>
  <c r="H88" i="1"/>
  <c r="H89" i="1"/>
  <c r="H90" i="1"/>
  <c r="H73" i="1"/>
  <c r="H86" i="1"/>
  <c r="H98" i="1"/>
  <c r="H99" i="1"/>
  <c r="H193" i="1"/>
  <c r="H194" i="1"/>
  <c r="H179" i="1"/>
  <c r="H245" i="1"/>
  <c r="H144" i="1"/>
  <c r="H22" i="1"/>
  <c r="H283" i="2" l="1"/>
  <c r="H117" i="1"/>
  <c r="H115" i="1"/>
  <c r="H114" i="1"/>
  <c r="H116" i="1"/>
  <c r="H222" i="1"/>
  <c r="H223" i="1"/>
  <c r="H21" i="1"/>
  <c r="H213" i="1"/>
  <c r="H212" i="1"/>
  <c r="H156" i="1" l="1"/>
  <c r="H229" i="1"/>
  <c r="H25" i="1"/>
  <c r="H227" i="1"/>
  <c r="H228" i="1"/>
  <c r="H9" i="1"/>
  <c r="H248" i="1"/>
  <c r="H230" i="1"/>
  <c r="H161" i="1"/>
  <c r="H15" i="1"/>
  <c r="H29" i="1"/>
  <c r="H32" i="1"/>
  <c r="H244" i="1"/>
  <c r="H59" i="1"/>
  <c r="H195" i="1"/>
  <c r="H196" i="1"/>
  <c r="H202" i="1"/>
  <c r="H198" i="1"/>
  <c r="H235" i="1"/>
  <c r="H51" i="1"/>
  <c r="H45" i="1"/>
  <c r="H44" i="1"/>
  <c r="H47" i="1"/>
  <c r="H46" i="1"/>
  <c r="H39" i="1"/>
  <c r="H120" i="1"/>
  <c r="H127" i="1"/>
  <c r="H126" i="1"/>
  <c r="H125" i="1"/>
  <c r="H129" i="1"/>
  <c r="H124" i="1"/>
  <c r="H123" i="1"/>
  <c r="H211" i="1"/>
  <c r="H210" i="1"/>
  <c r="H38" i="1"/>
  <c r="H160" i="1"/>
  <c r="H247" i="1"/>
  <c r="H249" i="1"/>
  <c r="H185" i="1"/>
  <c r="H250" i="1"/>
  <c r="H55" i="1"/>
  <c r="H92" i="1"/>
  <c r="H206" i="1"/>
  <c r="H205" i="1"/>
  <c r="H203" i="1"/>
  <c r="H204" i="1"/>
  <c r="H95" i="1"/>
  <c r="H94" i="1"/>
  <c r="H96" i="1"/>
  <c r="H184" i="1"/>
  <c r="H186" i="1"/>
  <c r="H142" i="1"/>
  <c r="H141" i="1"/>
  <c r="H140" i="1"/>
  <c r="H165" i="1"/>
  <c r="H166" i="1"/>
  <c r="H164" i="1"/>
  <c r="H40" i="1"/>
  <c r="H41" i="1"/>
  <c r="H237" i="1"/>
  <c r="H42" i="1"/>
  <c r="H143" i="1"/>
  <c r="H14" i="1"/>
  <c r="H131" i="1"/>
  <c r="H162" i="1"/>
  <c r="H18" i="1"/>
  <c r="H256" i="1"/>
  <c r="H12" i="1"/>
  <c r="H119" i="1"/>
  <c r="H121" i="1"/>
  <c r="H10" i="1"/>
  <c r="H17" i="1"/>
  <c r="H152" i="1"/>
  <c r="H60" i="1"/>
  <c r="H53" i="1"/>
  <c r="H61" i="1"/>
  <c r="H136" i="1"/>
  <c r="H134" i="1"/>
  <c r="H62" i="1"/>
  <c r="H65" i="1"/>
  <c r="H64" i="1"/>
  <c r="H192" i="1"/>
  <c r="H13" i="1"/>
  <c r="H167" i="1"/>
  <c r="H169" i="1"/>
  <c r="H168" i="1"/>
  <c r="H208" i="1"/>
  <c r="H63" i="1"/>
  <c r="H151" i="1"/>
  <c r="H71" i="1"/>
  <c r="H197" i="1"/>
  <c r="H37" i="1"/>
  <c r="H84" i="1"/>
  <c r="H135" i="1"/>
  <c r="H26" i="1"/>
  <c r="H85" i="1"/>
  <c r="H58" i="1"/>
  <c r="H254" i="1"/>
  <c r="H255" i="1"/>
  <c r="H72" i="1"/>
  <c r="H153" i="1"/>
  <c r="H70" i="1"/>
  <c r="H232" i="1"/>
  <c r="H28" i="1"/>
  <c r="H19" i="1"/>
  <c r="H139" i="1"/>
  <c r="H224" i="1"/>
  <c r="H104" i="1"/>
  <c r="H30" i="1"/>
  <c r="H218" i="1"/>
  <c r="H207" i="1"/>
  <c r="H225" i="1"/>
  <c r="H231" i="1"/>
  <c r="H214" i="1"/>
  <c r="H177" i="1"/>
  <c r="H176" i="1"/>
  <c r="H182" i="1"/>
  <c r="H105" i="1"/>
  <c r="H106" i="1"/>
  <c r="H173" i="1"/>
  <c r="H178" i="1"/>
  <c r="H253" i="1"/>
  <c r="H252" i="1"/>
  <c r="H251" i="1"/>
  <c r="H97" i="1"/>
  <c r="H217" i="1"/>
  <c r="H187" i="1"/>
  <c r="H188" i="1"/>
  <c r="H31" i="1"/>
  <c r="H33" i="1"/>
  <c r="H34" i="1"/>
  <c r="H35" i="1"/>
  <c r="H36" i="1"/>
  <c r="H103" i="1"/>
  <c r="H100" i="1"/>
  <c r="H101" i="1"/>
  <c r="H102" i="1"/>
  <c r="H180" i="1"/>
  <c r="H183" i="1"/>
  <c r="H130" i="1"/>
  <c r="H110" i="1"/>
  <c r="H111" i="1"/>
  <c r="H113" i="1"/>
  <c r="H112" i="1"/>
  <c r="H66" i="1"/>
  <c r="H67" i="1"/>
  <c r="H221" i="1"/>
  <c r="H226" i="1"/>
  <c r="H219" i="1"/>
  <c r="H78" i="1"/>
  <c r="H82" i="1"/>
  <c r="H80" i="1"/>
  <c r="H81" i="1"/>
  <c r="H83" i="1"/>
  <c r="H79" i="1"/>
  <c r="H75" i="1"/>
  <c r="H76" i="1"/>
  <c r="H77" i="1"/>
  <c r="H74" i="1"/>
  <c r="H24" i="1"/>
  <c r="H54" i="1"/>
  <c r="H146" i="1"/>
  <c r="H56" i="1"/>
  <c r="H20" i="1"/>
  <c r="H23" i="1"/>
  <c r="H234" i="1"/>
  <c r="H233" i="1"/>
  <c r="H170" i="1"/>
  <c r="H108" i="1"/>
  <c r="H107" i="1"/>
  <c r="H109" i="1"/>
  <c r="H11" i="1"/>
  <c r="H163" i="1"/>
  <c r="H155" i="1"/>
  <c r="H181" i="1"/>
  <c r="H175" i="1"/>
  <c r="H145" i="1"/>
  <c r="H242" i="1"/>
  <c r="H238" i="1"/>
  <c r="H239" i="1"/>
  <c r="H241" i="1"/>
  <c r="H243" i="1"/>
  <c r="H240" i="1"/>
  <c r="H220" i="1"/>
  <c r="H43" i="1"/>
  <c r="H27" i="1"/>
  <c r="H154" i="1"/>
  <c r="H133" i="1"/>
  <c r="H138" i="1"/>
  <c r="H137" i="1"/>
  <c r="H150" i="1"/>
  <c r="H149" i="1"/>
  <c r="H118" i="1"/>
  <c r="H191" i="1"/>
  <c r="H190" i="1"/>
  <c r="H189" i="1"/>
  <c r="H200" i="1"/>
  <c r="H201" i="1"/>
  <c r="H69" i="1"/>
  <c r="H16" i="1"/>
  <c r="H216" i="1"/>
  <c r="H148" i="1"/>
  <c r="H209" i="1"/>
  <c r="H199" i="1"/>
  <c r="H246" i="1"/>
  <c r="H147" i="1"/>
  <c r="H50" i="1"/>
  <c r="H48" i="1"/>
  <c r="H49" i="1"/>
  <c r="H215" i="1"/>
  <c r="H172" i="1"/>
  <c r="H122" i="1"/>
  <c r="H128" i="1"/>
  <c r="H25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Ingrid Julissa Klavemann Alcantara</author>
  </authors>
  <commentList>
    <comment ref="G113" authorId="0" shapeId="0" xr:uid="{058D7C37-8BE6-4D9E-BF04-C2D6217CD8A0}">
      <text>
        <r>
          <rPr>
            <b/>
            <sz val="9"/>
            <color indexed="81"/>
            <rFont val="Tahoma"/>
            <family val="2"/>
          </rPr>
          <t>Ingrid Julissa Klavemann Alcantara:</t>
        </r>
        <r>
          <rPr>
            <sz val="9"/>
            <color indexed="81"/>
            <rFont val="Tahoma"/>
            <family val="2"/>
          </rPr>
          <t xml:space="preserve">
El precio del inventario 2024 indicaba un precio de RD$760. Le actualizamos el precio al acttual junio 2025 el cual es RD$401.73
</t>
        </r>
      </text>
    </comment>
    <comment ref="F137" authorId="0" shapeId="0" xr:uid="{37FDDC5B-4644-4A91-B1D4-A99663639A1B}">
      <text>
        <r>
          <rPr>
            <b/>
            <sz val="9"/>
            <color indexed="81"/>
            <rFont val="Tahoma"/>
            <family val="2"/>
          </rPr>
          <t>Ingrid Julissa Klavemann Alcantara:</t>
        </r>
        <r>
          <rPr>
            <sz val="9"/>
            <color indexed="81"/>
            <rFont val="Tahoma"/>
            <family val="2"/>
          </rPr>
          <t xml:space="preserve">
68 cajas de 12/1</t>
        </r>
      </text>
    </comment>
    <comment ref="G137" authorId="0" shapeId="0" xr:uid="{3C86AD18-F011-4DC9-9D2C-01EBDA6CF380}">
      <text>
        <r>
          <rPr>
            <b/>
            <sz val="9"/>
            <color indexed="81"/>
            <rFont val="Tahoma"/>
            <family val="2"/>
          </rPr>
          <t>Ingrid Julissa Klavemann Alcantara:</t>
        </r>
        <r>
          <rPr>
            <sz val="9"/>
            <color indexed="81"/>
            <rFont val="Tahoma"/>
            <family val="2"/>
          </rPr>
          <t xml:space="preserve">
1067.99 costo de la caja de 12/1</t>
        </r>
      </text>
    </comment>
    <comment ref="F138" authorId="0" shapeId="0" xr:uid="{F0C2AF43-1622-4CD0-951B-9CEA1E9E14E4}">
      <text>
        <r>
          <rPr>
            <b/>
            <sz val="9"/>
            <color indexed="81"/>
            <rFont val="Tahoma"/>
            <family val="2"/>
          </rPr>
          <t>Ingrid Julissa Klavemann Alcantara:</t>
        </r>
        <r>
          <rPr>
            <sz val="9"/>
            <color indexed="81"/>
            <rFont val="Tahoma"/>
            <family val="2"/>
          </rPr>
          <t xml:space="preserve">
97 cajas de 24/1</t>
        </r>
      </text>
    </comment>
    <comment ref="G138" authorId="0" shapeId="0" xr:uid="{A7AB6F53-D24C-45B2-8D3F-DBC405B63CA7}">
      <text>
        <r>
          <rPr>
            <b/>
            <sz val="9"/>
            <color indexed="81"/>
            <rFont val="Tahoma"/>
            <family val="2"/>
          </rPr>
          <t>Ingrid Julissa Klavemann Alcantara:</t>
        </r>
        <r>
          <rPr>
            <sz val="9"/>
            <color indexed="81"/>
            <rFont val="Tahoma"/>
            <family val="2"/>
          </rPr>
          <t xml:space="preserve">
El precio de la caja es de RD$ 437.29
</t>
        </r>
      </text>
    </comment>
    <comment ref="G226" authorId="0" shapeId="0" xr:uid="{C842248A-F44B-4F33-AAF7-103D571D999E}">
      <text>
        <r>
          <rPr>
            <b/>
            <sz val="9"/>
            <color indexed="81"/>
            <rFont val="Tahoma"/>
            <family val="2"/>
          </rPr>
          <t>Ingrid Julissa Klavemann Alcantara:RD$ 4179 costo referencial de una caja en 2025 de 500/1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Ingrid Julissa Klavemann Alcantara</author>
  </authors>
  <commentList>
    <comment ref="G121" authorId="0" shapeId="0" xr:uid="{F30559CB-563C-40B7-9835-A3F57978606F}">
      <text>
        <r>
          <rPr>
            <b/>
            <sz val="9"/>
            <color indexed="81"/>
            <rFont val="Tahoma"/>
            <family val="2"/>
          </rPr>
          <t>Ingrid Julissa Klavemann Alcantara:</t>
        </r>
        <r>
          <rPr>
            <sz val="9"/>
            <color indexed="81"/>
            <rFont val="Tahoma"/>
            <family val="2"/>
          </rPr>
          <t xml:space="preserve">
El precio del inventario 2024 indicaba un precio de RD$760. Le actualizamos el precio al acttual junio 2025 el cual es RD$401.73
</t>
        </r>
      </text>
    </comment>
    <comment ref="F147" authorId="0" shapeId="0" xr:uid="{FE0D7223-8D7B-45F7-A148-B11742BB97B6}">
      <text>
        <r>
          <rPr>
            <b/>
            <sz val="9"/>
            <color indexed="81"/>
            <rFont val="Tahoma"/>
            <family val="2"/>
          </rPr>
          <t>Ingrid Julissa Klavemann Alcantara:</t>
        </r>
        <r>
          <rPr>
            <sz val="9"/>
            <color indexed="81"/>
            <rFont val="Tahoma"/>
            <family val="2"/>
          </rPr>
          <t xml:space="preserve">
68 cajas de 12/1</t>
        </r>
      </text>
    </comment>
    <comment ref="G147" authorId="0" shapeId="0" xr:uid="{9748EB5D-7EB6-40A2-B18C-496C80B47F2F}">
      <text>
        <r>
          <rPr>
            <b/>
            <sz val="9"/>
            <color indexed="81"/>
            <rFont val="Tahoma"/>
            <family val="2"/>
          </rPr>
          <t>Ingrid Julissa Klavemann Alcantara:</t>
        </r>
        <r>
          <rPr>
            <sz val="9"/>
            <color indexed="81"/>
            <rFont val="Tahoma"/>
            <family val="2"/>
          </rPr>
          <t xml:space="preserve">
1067.99 costo de la caja de 12/1</t>
        </r>
      </text>
    </comment>
    <comment ref="F148" authorId="0" shapeId="0" xr:uid="{6A0B1168-FCB6-41CA-BB84-422D11423788}">
      <text>
        <r>
          <rPr>
            <b/>
            <sz val="9"/>
            <color indexed="81"/>
            <rFont val="Tahoma"/>
            <family val="2"/>
          </rPr>
          <t>Ingrid Julissa Klavemann Alcantara:</t>
        </r>
        <r>
          <rPr>
            <sz val="9"/>
            <color indexed="81"/>
            <rFont val="Tahoma"/>
            <family val="2"/>
          </rPr>
          <t xml:space="preserve">
97 cajas de 24/1</t>
        </r>
      </text>
    </comment>
    <comment ref="G148" authorId="0" shapeId="0" xr:uid="{0160D8E7-FE7B-4F60-95AA-BEC2E6E31985}">
      <text>
        <r>
          <rPr>
            <b/>
            <sz val="9"/>
            <color indexed="81"/>
            <rFont val="Tahoma"/>
            <family val="2"/>
          </rPr>
          <t>Ingrid Julissa Klavemann Alcantara:</t>
        </r>
        <r>
          <rPr>
            <sz val="9"/>
            <color indexed="81"/>
            <rFont val="Tahoma"/>
            <family val="2"/>
          </rPr>
          <t xml:space="preserve">
El precio de la caja es de RD$ 437.29
</t>
        </r>
      </text>
    </comment>
    <comment ref="G249" authorId="0" shapeId="0" xr:uid="{338002C8-C96B-4E76-A614-FB06C08AF7A4}">
      <text>
        <r>
          <rPr>
            <b/>
            <sz val="9"/>
            <color indexed="81"/>
            <rFont val="Tahoma"/>
            <family val="2"/>
          </rPr>
          <t>Ingrid Julissa Klavemann Alcantara:RD$ 4179 costo referencial de una caja en 2025 de 500/1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Ingrid Julissa Klavemann Alcantara</author>
  </authors>
  <commentList>
    <comment ref="H111" authorId="0" shapeId="0" xr:uid="{94FB623C-B437-4217-BFE7-CB137DB3F103}">
      <text>
        <r>
          <rPr>
            <b/>
            <sz val="9"/>
            <color indexed="81"/>
            <rFont val="Tahoma"/>
            <family val="2"/>
          </rPr>
          <t>Ingrid Julissa Klavemann Alcantara:</t>
        </r>
        <r>
          <rPr>
            <sz val="9"/>
            <color indexed="81"/>
            <rFont val="Tahoma"/>
            <family val="2"/>
          </rPr>
          <t xml:space="preserve">
El precio del inventario 2024 indicaba un precio de RD$760. Le actualizamos el precio al acttual junio 2025 el cual es RD$401.73
</t>
        </r>
      </text>
    </comment>
    <comment ref="G131" authorId="0" shapeId="0" xr:uid="{FC817E2A-ACA1-4EF9-8464-20B5A7812231}">
      <text>
        <r>
          <rPr>
            <b/>
            <sz val="9"/>
            <color indexed="81"/>
            <rFont val="Tahoma"/>
            <family val="2"/>
          </rPr>
          <t>Ingrid Julissa Klavemann Alcantara:</t>
        </r>
        <r>
          <rPr>
            <sz val="9"/>
            <color indexed="81"/>
            <rFont val="Tahoma"/>
            <family val="2"/>
          </rPr>
          <t xml:space="preserve">
68 cajas de 12/1</t>
        </r>
      </text>
    </comment>
    <comment ref="H131" authorId="0" shapeId="0" xr:uid="{9539F0C9-E0F1-471A-86A9-DBB5415642FA}">
      <text>
        <r>
          <rPr>
            <b/>
            <sz val="9"/>
            <color indexed="81"/>
            <rFont val="Tahoma"/>
            <family val="2"/>
          </rPr>
          <t>Ingrid Julissa Klavemann Alcantara:</t>
        </r>
        <r>
          <rPr>
            <sz val="9"/>
            <color indexed="81"/>
            <rFont val="Tahoma"/>
            <family val="2"/>
          </rPr>
          <t xml:space="preserve">
1067.99 costo de la caja de 12/1</t>
        </r>
      </text>
    </comment>
    <comment ref="G132" authorId="0" shapeId="0" xr:uid="{FCA66B3C-E6F3-4B9B-A1AB-D3FE70799D5B}">
      <text>
        <r>
          <rPr>
            <b/>
            <sz val="9"/>
            <color indexed="81"/>
            <rFont val="Tahoma"/>
            <family val="2"/>
          </rPr>
          <t>Ingrid Julissa Klavemann Alcantara:</t>
        </r>
        <r>
          <rPr>
            <sz val="9"/>
            <color indexed="81"/>
            <rFont val="Tahoma"/>
            <family val="2"/>
          </rPr>
          <t xml:space="preserve">
97 cajas de 24/1</t>
        </r>
      </text>
    </comment>
    <comment ref="H132" authorId="0" shapeId="0" xr:uid="{7DBE0420-9BB1-4841-A8EB-BF418BB838DA}">
      <text>
        <r>
          <rPr>
            <b/>
            <sz val="9"/>
            <color indexed="81"/>
            <rFont val="Tahoma"/>
            <family val="2"/>
          </rPr>
          <t>Ingrid Julissa Klavemann Alcantara:</t>
        </r>
        <r>
          <rPr>
            <sz val="9"/>
            <color indexed="81"/>
            <rFont val="Tahoma"/>
            <family val="2"/>
          </rPr>
          <t xml:space="preserve">
El precio de la caja es de RD$ 437.29
</t>
        </r>
      </text>
    </comment>
    <comment ref="H213" authorId="0" shapeId="0" xr:uid="{202E556E-5CF0-405B-97BA-8BE21740AE36}">
      <text>
        <r>
          <rPr>
            <b/>
            <sz val="9"/>
            <color indexed="81"/>
            <rFont val="Tahoma"/>
            <family val="2"/>
          </rPr>
          <t>Ingrid Julissa Klavemann Alcantara:RD$ 4179 costo referencial de una caja en 2025 de 500/1</t>
        </r>
      </text>
    </comment>
  </commentList>
</comments>
</file>

<file path=xl/sharedStrings.xml><?xml version="1.0" encoding="utf-8"?>
<sst xmlns="http://schemas.openxmlformats.org/spreadsheetml/2006/main" count="1592" uniqueCount="409">
  <si>
    <t>Dirección Administrativa</t>
  </si>
  <si>
    <t>Departamento de Control de Bienes</t>
  </si>
  <si>
    <t>División de Almacén y Suministros</t>
  </si>
  <si>
    <t xml:space="preserve">Reporte de Inventario de Almacén </t>
  </si>
  <si>
    <t>Fecha de adquisicion</t>
  </si>
  <si>
    <t>Fecha de registro</t>
  </si>
  <si>
    <t>Código Institucional</t>
  </si>
  <si>
    <t xml:space="preserve">Descripción </t>
  </si>
  <si>
    <t>Unidad de Medida</t>
  </si>
  <si>
    <t xml:space="preserve">Existencia  </t>
  </si>
  <si>
    <t xml:space="preserve">Costo unitario </t>
  </si>
  <si>
    <t xml:space="preserve">Valor total </t>
  </si>
  <si>
    <t>TOTAL</t>
  </si>
  <si>
    <t>Elaborado por</t>
  </si>
  <si>
    <t>Revisado por</t>
  </si>
  <si>
    <t>Rinson Durán</t>
  </si>
  <si>
    <t>Mildred Rodríguez</t>
  </si>
  <si>
    <t>Encargado de Almacén</t>
  </si>
  <si>
    <t>Encargada de Contabilidad</t>
  </si>
  <si>
    <t>Aprobado por</t>
  </si>
  <si>
    <t>Ingrid Klavemann</t>
  </si>
  <si>
    <t>Encargada Control de Bienes</t>
  </si>
  <si>
    <t>SEPARADOR DE CARPETA 5/1</t>
  </si>
  <si>
    <t>PAQUETE</t>
  </si>
  <si>
    <t>PROTECTOR DE HOJA 100/1</t>
  </si>
  <si>
    <t>CAJA</t>
  </si>
  <si>
    <t>ROLLO DE PAPEL P/SUMADORA</t>
  </si>
  <si>
    <t>UNIDAD</t>
  </si>
  <si>
    <t>RESMAS</t>
  </si>
  <si>
    <t>FOLDER PARTITION MARRON</t>
  </si>
  <si>
    <t>FOLDER PARTITION VERDE</t>
  </si>
  <si>
    <t>FOLDER ABECEDARIO</t>
  </si>
  <si>
    <t>SEPARADOR DE CARPETA  12/1</t>
  </si>
  <si>
    <t>30/062023</t>
  </si>
  <si>
    <t>FOLDER DE COLORES  8 1/2*11 100/1</t>
  </si>
  <si>
    <t>FOLDER CREMA 8 1/2*11 100/1</t>
  </si>
  <si>
    <t>FOLDER CREMA 8 1/2*13 100/1</t>
  </si>
  <si>
    <t>FOLDER CREMA 8 1/2*14 100/1</t>
  </si>
  <si>
    <t>FARDO</t>
  </si>
  <si>
    <t xml:space="preserve">FUNDA 30 GALONES </t>
  </si>
  <si>
    <t xml:space="preserve">FUNDA 55 GALONES </t>
  </si>
  <si>
    <t>FUNDA 5 GALONES</t>
  </si>
  <si>
    <t>DISPENSADOR DE PAPEL DE BAÑO</t>
  </si>
  <si>
    <t>DISPENSADOR DE PAPEL TOALLA</t>
  </si>
  <si>
    <t>SERVILLETAS 500/1</t>
  </si>
  <si>
    <t>ESPIRAL PARA ENCUADERNAR REDONDO 1/4" 100/1</t>
  </si>
  <si>
    <t>ESPIRAL PARA ENCUADERNAR REDONDO 7/8 50/1</t>
  </si>
  <si>
    <t>ESPIRAL PARA ENCUADERNAR REDONDO 5/16 100/1</t>
  </si>
  <si>
    <t>ESPIRAL PARA ENCUADERNAR REDONDO 6MM 100/1</t>
  </si>
  <si>
    <t>ESPIRAL PARA ENCUADERNAR REDONDO 8MM 100/1</t>
  </si>
  <si>
    <t>ESPIRAL PARA ENCUADERNAR REDONDO 25MM 25/1</t>
  </si>
  <si>
    <t>ESPIRAL PARA ENCUADERNAR 16MM 100/1</t>
  </si>
  <si>
    <t>ESPIRAL PARA ENCUADERNAR 19MM 100/1</t>
  </si>
  <si>
    <t>ESPIRAL PARA ENCUADERNAR 32MM 50/1</t>
  </si>
  <si>
    <t>ESPIRAL PARA ENCUADERNAR 100/1</t>
  </si>
  <si>
    <t>GRAPA INDUSTRIAL</t>
  </si>
  <si>
    <t>COCOA</t>
  </si>
  <si>
    <t>LECHE EVAPORADA</t>
  </si>
  <si>
    <t>CREMORA PARA CAFÉ 16 OZ</t>
  </si>
  <si>
    <t>AZUCAR PARDA 5 LIBRAS</t>
  </si>
  <si>
    <t>BARRAS DE GRANOLA 64/1</t>
  </si>
  <si>
    <t>SUSTITUTO DE AZUCAR 1000/1</t>
  </si>
  <si>
    <t>SUSTITUTO DE AZUCAR 100/1</t>
  </si>
  <si>
    <t>26/03/2025</t>
  </si>
  <si>
    <t>MIEL DE ABEJA 16 OZ</t>
  </si>
  <si>
    <t>FRASCO DE FRUTOS SECOS MIXTOS 30 OZ</t>
  </si>
  <si>
    <t>FRASCO DE CAJUIL SALADOS 30 OZ</t>
  </si>
  <si>
    <t>FRASCO DE NUECES MIXTAS</t>
  </si>
  <si>
    <t>MASCARILLAS QUIRURGICAS AZULES 50/1</t>
  </si>
  <si>
    <t>MANDILES DESECHABLES CAJA DE 1000</t>
  </si>
  <si>
    <t>PAPEL ALUMINIO 300 PIES (1000 YARDAS)</t>
  </si>
  <si>
    <t>TÉ MANZANILLA Y MIEL 20/1</t>
  </si>
  <si>
    <t>TÉ CURCUMA Y JENGIBRE 20/1</t>
  </si>
  <si>
    <t>TÉ FRUTOS ROJOS 20/1</t>
  </si>
  <si>
    <t>TÉ LIMÓN 20/1</t>
  </si>
  <si>
    <t xml:space="preserve">TÉ NARANJA Y CANELA 20/1 </t>
  </si>
  <si>
    <t>TÉ JENGIBRE Y LIMÓN 20/1</t>
  </si>
  <si>
    <t>SERVILLETA 100/1</t>
  </si>
  <si>
    <t>MALTA INDIA PLÁSTICAS 12 OZ</t>
  </si>
  <si>
    <t>ICED TEA 5 LIBRA</t>
  </si>
  <si>
    <t>JUGOS SURTIDOS PEQUEÑOS</t>
  </si>
  <si>
    <t>JUGOS 1 LITRO SANTAL / PARMALAT</t>
  </si>
  <si>
    <t>LIBRO RECORD DE 500</t>
  </si>
  <si>
    <t>LIBRO RECORD DE 300</t>
  </si>
  <si>
    <t>GANCHO MACHO Y HEMBRA</t>
  </si>
  <si>
    <t>PERFORADORA 3 HOYOS</t>
  </si>
  <si>
    <t>PERFORADORA 2 HOYOS</t>
  </si>
  <si>
    <t>PERFORADORA 1 HOYO</t>
  </si>
  <si>
    <t>PORTADA PLÁSTICA 8 1/2 X 11 (50/1)</t>
  </si>
  <si>
    <t>PORTADAS DE CARTON 8 1/2 X 11 (100/1)</t>
  </si>
  <si>
    <t xml:space="preserve">ENGRAPADORA DE SERVICIO EXTRAPESADO </t>
  </si>
  <si>
    <t>ARCHIVO ACORDEONES PLÁSTICOS</t>
  </si>
  <si>
    <t>SACAPUNTAS ELÉCTRICO</t>
  </si>
  <si>
    <t>REGLA</t>
  </si>
  <si>
    <t>PORTA LÁPICES</t>
  </si>
  <si>
    <t>TIJERAS</t>
  </si>
  <si>
    <t>CLIP DE PAPEL 50 MM</t>
  </si>
  <si>
    <t>CLIP BILLETEROS 41 MM</t>
  </si>
  <si>
    <t>CLIP BILLETEROS 51 MM</t>
  </si>
  <si>
    <t>SACA GRAPAS</t>
  </si>
  <si>
    <t>GRAPADORAS</t>
  </si>
  <si>
    <t>GRAPAS NORMALES (26/6)</t>
  </si>
  <si>
    <t>PORTA CLIP</t>
  </si>
  <si>
    <t>TABLA DE APOYO</t>
  </si>
  <si>
    <t>CLIP MARIPOSA</t>
  </si>
  <si>
    <t>CLIP BILLETERO 19MM</t>
  </si>
  <si>
    <t>CLIP BILLETERO 1/2 PULGADA</t>
  </si>
  <si>
    <t>CHINCHETAS</t>
  </si>
  <si>
    <t>GOMAS DE BORRAR</t>
  </si>
  <si>
    <t>GRAPAS INDUSTRIALES CALIBRE 23/13</t>
  </si>
  <si>
    <t>GRAPAS INDUSTRIALES CALIBRE 23/10</t>
  </si>
  <si>
    <t>GRAPAS 9MM 3/8</t>
  </si>
  <si>
    <t>GRAPAS SERVICIO EXTRAPESADO 5B38HD</t>
  </si>
  <si>
    <t>GRAPAS 6MM (1/4 4) 5B351 / 4-1M</t>
  </si>
  <si>
    <t>GRAPAS 2.8 CM (15/16 4)</t>
  </si>
  <si>
    <t>RESALTADORES AMARILLOS</t>
  </si>
  <si>
    <t>CERA DE CONTAR</t>
  </si>
  <si>
    <t>MARCADOR PERMANENTE ROJO</t>
  </si>
  <si>
    <t>TINTA PARA SELLO COLOR NEGRO</t>
  </si>
  <si>
    <t>TINTA PARA SELLO COLOR VERDE</t>
  </si>
  <si>
    <t>PEGAMENTO EN PASTA</t>
  </si>
  <si>
    <t>TOALLA DE COCINA MICROFIBRA</t>
  </si>
  <si>
    <t>CORRECTOR LIQUIDO</t>
  </si>
  <si>
    <t>ETIQUETAS PARA CARPETAS 200/1</t>
  </si>
  <si>
    <t>POST IT 3X5</t>
  </si>
  <si>
    <t>POST IT 3X3</t>
  </si>
  <si>
    <t>POST IT 2X2</t>
  </si>
  <si>
    <t>POST IT 2X3</t>
  </si>
  <si>
    <t>PEGAMENTO EN GEL</t>
  </si>
  <si>
    <t>PEGAMENTO LIQUIDO</t>
  </si>
  <si>
    <t>LAPICERO ROJO</t>
  </si>
  <si>
    <t>LAPICERO NEGRO</t>
  </si>
  <si>
    <t>LAPICERO AZUL</t>
  </si>
  <si>
    <t>MASKING TAPE 2''</t>
  </si>
  <si>
    <t>MASKING TAPE AMARILLO 1/2''</t>
  </si>
  <si>
    <t>MASKING TAPE 1.8 CM</t>
  </si>
  <si>
    <t>CINTA ADHESIVA TRANSPARENTE 2''</t>
  </si>
  <si>
    <t>AMBIENTADOR EN SPRAY</t>
  </si>
  <si>
    <t>ATOMIZADOR 32 OZ</t>
  </si>
  <si>
    <t>ZAFACONES GRANDES CON RUEDAS</t>
  </si>
  <si>
    <t>AGUA EN BOTELLA 16.9 ONZ 20/1</t>
  </si>
  <si>
    <t xml:space="preserve">ARMAZON PARA ARCHIVO </t>
  </si>
  <si>
    <t>LIMPIADOR DE CERAMICA</t>
  </si>
  <si>
    <t>GALON</t>
  </si>
  <si>
    <t>CLORO</t>
  </si>
  <si>
    <t xml:space="preserve">DESINCRUSTANTE </t>
  </si>
  <si>
    <t>JABON LAVA PLATOS</t>
  </si>
  <si>
    <t>JABON DE MANO</t>
  </si>
  <si>
    <t>DESINFECTANTE LIQUIDO</t>
  </si>
  <si>
    <t>DETERGENTE EN POLVO 800 GRAMOS</t>
  </si>
  <si>
    <t>DETERGENTE EN POLVO 400 GRAMOS</t>
  </si>
  <si>
    <t>PIEDRA DE OLOR</t>
  </si>
  <si>
    <t>AMBIENTADOR EN PASTA</t>
  </si>
  <si>
    <t>MATA MOSQUITOS 400ML</t>
  </si>
  <si>
    <t>MATA MOSQUITOS 200ML</t>
  </si>
  <si>
    <t>RECOGEDOR DE BASURA</t>
  </si>
  <si>
    <t>DESTUPIDOR DE INODORO</t>
  </si>
  <si>
    <t xml:space="preserve">LIMPIA VIDRIO INDUSTRIAL </t>
  </si>
  <si>
    <t>ESCOBILLA DE INODORO</t>
  </si>
  <si>
    <t>PLUMERO PARA POLVO</t>
  </si>
  <si>
    <t>CEPILLO DE PARED</t>
  </si>
  <si>
    <t>ESPONJA PARA FREGAR</t>
  </si>
  <si>
    <t>JABON EN ESPUMA 800ML</t>
  </si>
  <si>
    <t>BRILLO PARA FREGAR</t>
  </si>
  <si>
    <t>ESPUMA LIMPIADORA 650ML</t>
  </si>
  <si>
    <t xml:space="preserve">ZAFACON 12L </t>
  </si>
  <si>
    <t>ZAFACON 50L</t>
  </si>
  <si>
    <t>ESCOBILLON PARA LIMPIAR</t>
  </si>
  <si>
    <t>LIMPIADOR DE CRISTAL</t>
  </si>
  <si>
    <t>ESCOBAS</t>
  </si>
  <si>
    <t>SUAPER NO.32</t>
  </si>
  <si>
    <t>26/06/2025</t>
  </si>
  <si>
    <t>27/06/2025</t>
  </si>
  <si>
    <t xml:space="preserve">LANILLA 20 YARDA </t>
  </si>
  <si>
    <t>CAPA IMPERMEABLE</t>
  </si>
  <si>
    <t xml:space="preserve">CINTA DE TEFLÓN PARA GAS </t>
  </si>
  <si>
    <t>AZUCAR BLANCA 5 LIBRAS</t>
  </si>
  <si>
    <t xml:space="preserve">AGUA MINERAL CARBONATADA 4/1 330 ML </t>
  </si>
  <si>
    <t xml:space="preserve">BORRA TIPO LAPIZ </t>
  </si>
  <si>
    <t xml:space="preserve">CARPETA BLANCA 2 PULGADA </t>
  </si>
  <si>
    <t xml:space="preserve">CARPETA BLANCA 3 PULGADA </t>
  </si>
  <si>
    <t xml:space="preserve">CARPETA BLANCA 4 PULGADA </t>
  </si>
  <si>
    <t xml:space="preserve">CARPETA BLANCA 5 PULGADA </t>
  </si>
  <si>
    <t>CINTA ADHESIVA TRANSPARENTE  1/2''</t>
  </si>
  <si>
    <t>CINTA ADHESIVA TRANSPARENTE 3/4</t>
  </si>
  <si>
    <t>CLIP BILLETERO 25 MM</t>
  </si>
  <si>
    <t>CLIP BILLETERO 32 MM</t>
  </si>
  <si>
    <t>CUBETA DE TRAPEAR CON ESPRIMIDOR</t>
  </si>
  <si>
    <t>PORTADAS DE CARTON 8 1/2 X 11 (50/1)</t>
  </si>
  <si>
    <t>DESGRASANTE LIQUIDO</t>
  </si>
  <si>
    <t>CAFÉ  1 LIBRA</t>
  </si>
  <si>
    <t xml:space="preserve">FELPA AZUL </t>
  </si>
  <si>
    <t xml:space="preserve">FELPA NEGRA </t>
  </si>
  <si>
    <t xml:space="preserve">FOLDER INSTITUCIONAL </t>
  </si>
  <si>
    <t>FUNDA 20 GALONES</t>
  </si>
  <si>
    <t>ALCOHOL</t>
  </si>
  <si>
    <t>GEL ANTIBACTERIAL</t>
  </si>
  <si>
    <t xml:space="preserve">GUANTE REFORZADO  </t>
  </si>
  <si>
    <t>PAR</t>
  </si>
  <si>
    <t>GUANTES QUIRURGICOS 100/1</t>
  </si>
  <si>
    <t xml:space="preserve">LECHE DE 1 LITRO </t>
  </si>
  <si>
    <t xml:space="preserve">LIBRETAS BLANCAS 5X8 </t>
  </si>
  <si>
    <t xml:space="preserve">LIBRETAS BLANCAS 8 1/2 X11 </t>
  </si>
  <si>
    <t>MARCADOR PARA PIZARRA ROJO</t>
  </si>
  <si>
    <t>MASCARILLA KN 95 10/1</t>
  </si>
  <si>
    <t>MATA MOSQUITOS  2 EN 1   600ML</t>
  </si>
  <si>
    <t>MOUSE PAD ROJO</t>
  </si>
  <si>
    <t>OPALINA 8 1/2 X 11  250/1</t>
  </si>
  <si>
    <t>PAPEL BOND 11 X 17</t>
  </si>
  <si>
    <t>PAPEL BOND 8 1/2 X 11</t>
  </si>
  <si>
    <t>PAPEL BOND 8 1/2 X 13</t>
  </si>
  <si>
    <t xml:space="preserve">PAPEL DE BAÑO </t>
  </si>
  <si>
    <t>PAPEL SATINADO 8 1/2 X 11</t>
  </si>
  <si>
    <t xml:space="preserve">PAPEL TOALLA </t>
  </si>
  <si>
    <t>PENDAFLEX 8 1/2 X 11 25/1</t>
  </si>
  <si>
    <t>PENDAFLEX 8 1/2 X 13  25/1</t>
  </si>
  <si>
    <t xml:space="preserve">RESALTADORES VERDES </t>
  </si>
  <si>
    <t>SEPARADOR DE CARPETA ABECEDARIO 12/1</t>
  </si>
  <si>
    <t>TAPE DOBLE CARA</t>
  </si>
  <si>
    <t>VASO PLASTICO #10,  50/1</t>
  </si>
  <si>
    <t>VASO PLASTICO #5 50/1</t>
  </si>
  <si>
    <t>VASO DE PAPEL #10  20/1</t>
  </si>
  <si>
    <t>PLATO DESECHABLE #9 25/1</t>
  </si>
  <si>
    <t>PLATO DESECHABLE #6 25/1</t>
  </si>
  <si>
    <t>CUCHARA DESECHABLE 25/1</t>
  </si>
  <si>
    <t>TENEDOR DESECHABLE 25/1</t>
  </si>
  <si>
    <t>PAPEL FILM TRANSPARENTE 30M</t>
  </si>
  <si>
    <t>CAJA DE CARTON CON TAPA  24 X 10 X 15</t>
  </si>
  <si>
    <t>CAJA PLASTICA CON TAPA 74.01 CMS X 38.1CN</t>
  </si>
  <si>
    <t xml:space="preserve">CARPETA BLANCA 1 1/2 PULGADA </t>
  </si>
  <si>
    <t xml:space="preserve">CARPETA BLANCA 1  PULGADA </t>
  </si>
  <si>
    <t>AMBIENTADOR EN SPRAY CON DISPENSADOR</t>
  </si>
  <si>
    <t xml:space="preserve">LAPICES DE CARBÓN </t>
  </si>
  <si>
    <t>MARCADOR PERMANENTE VERDE</t>
  </si>
  <si>
    <t xml:space="preserve">SOBRE DE CARTA No.10 </t>
  </si>
  <si>
    <t xml:space="preserve">SOBRE MANILA 10 X 13 </t>
  </si>
  <si>
    <t xml:space="preserve">SOBRE MANILA 10 X 15 </t>
  </si>
  <si>
    <t xml:space="preserve">SOBRE MANILA 9 X 12 </t>
  </si>
  <si>
    <t>SOBRE MANILA 8 1/2 X 11</t>
  </si>
  <si>
    <t>TINTA PARA SELLO COLOR ROJA</t>
  </si>
  <si>
    <t>AGUA DE BOTELLON</t>
  </si>
  <si>
    <t xml:space="preserve">SOBRE MANILA 14 X 17 </t>
  </si>
  <si>
    <t xml:space="preserve">SOBRE MANILA 5 X 8 </t>
  </si>
  <si>
    <t>CUBETA</t>
  </si>
  <si>
    <t xml:space="preserve">UNIDAD </t>
  </si>
  <si>
    <t>BORRADOR PIZARRA BLANCA</t>
  </si>
  <si>
    <t>SOBRE MANILA 6 1/2 X 9 1/2</t>
  </si>
  <si>
    <t xml:space="preserve">MANZANILLA PURA </t>
  </si>
  <si>
    <t xml:space="preserve">REVISTERO METALICO </t>
  </si>
  <si>
    <t>REVISTERO PLASTICO</t>
  </si>
  <si>
    <t xml:space="preserve">BANDEJA DE ESCRITORIO PLASTICA </t>
  </si>
  <si>
    <t xml:space="preserve">SET DE ESCRITORIO METALICO </t>
  </si>
  <si>
    <t>SET DE BANDEJA 4 NIVELES</t>
  </si>
  <si>
    <t>GALLETA DE SODA 20/1</t>
  </si>
  <si>
    <t>GALLETA DE AVENA 5/1</t>
  </si>
  <si>
    <t>GALLETA DE CHOCOLATE CON CREMA 12/1</t>
  </si>
  <si>
    <t>GALLETA PICNIC 12/1</t>
  </si>
  <si>
    <t>CLIP METALICO 33 MM</t>
  </si>
  <si>
    <t>BANDERITA INDICADORA DE FIRMA 50/1</t>
  </si>
  <si>
    <t>MARCADOR PARA PIZARRA AZUL</t>
  </si>
  <si>
    <t>MARCADOR PARA PIZARRA NEGRO</t>
  </si>
  <si>
    <t>LAPICES DE COLORES DE MADERA 24/1</t>
  </si>
  <si>
    <t>PAPEL CONSTRUCCION 100/1</t>
  </si>
  <si>
    <t>TIJERA DE PUNTA REDONDA P/NIÑOS</t>
  </si>
  <si>
    <t>PIZARRA BLANCA CON SOPORTE 36 X 24</t>
  </si>
  <si>
    <t>PIZARRA BLANCA 120 X 150</t>
  </si>
  <si>
    <t xml:space="preserve">FOLDER C/ BOLSILLO SATINADO BLANCO TAMAÑO CARTA </t>
  </si>
  <si>
    <t xml:space="preserve">FOLDER C/ BOLSILLO SATINADO AZUL TAMAÑO CARTA </t>
  </si>
  <si>
    <t>ETIQUETA P/ IMPRESIÓN LASER 1 1/3 X 4 100/1</t>
  </si>
  <si>
    <t>GUILLOTINA CAPACIDAD DE CORTE 500 HOJAS</t>
  </si>
  <si>
    <t>MINI LLAVEROS PLASTICOS 40 X 28 MM 24/1</t>
  </si>
  <si>
    <t>DISPENSADOR P/CINTA 2 PULGADAS</t>
  </si>
  <si>
    <t>ETIQUETA P/ IMPRESIÓN LASER Y INKJET 1 ETIQUETA X PAG.</t>
  </si>
  <si>
    <t>ORGANIZADOR PLASTICO 5 GAVETAS P/ESCRITORIO</t>
  </si>
  <si>
    <t xml:space="preserve">FELPA ROJA </t>
  </si>
  <si>
    <t>TABLERO DE PLANIFICACION MENSUAL 36 X 24</t>
  </si>
  <si>
    <t>ETIQUETA VINILO TRANSP. IMPRIMIBLE C/LASER 8 1/2X11 25/1</t>
  </si>
  <si>
    <t>ESPIRAL METALICO DE ENCUADERNACION 9/16 PULG. 23 AGUJEROS 4/1</t>
  </si>
  <si>
    <t>ETIQUETA REDONDA FLUORESCENTE AMARILLA 3/4 500/1</t>
  </si>
  <si>
    <t>ETIQUETA REDONDA FLUORESCENTE VERDE 3/4 500/1</t>
  </si>
  <si>
    <t>ETIQUETA REDONDA ROJA 3/4 500/1</t>
  </si>
  <si>
    <t>Al 31 de Julio del 2025</t>
  </si>
  <si>
    <t xml:space="preserve">FAJAS DE SEGURIDAD LARGE </t>
  </si>
  <si>
    <t>Al 29 de agosto del 2025</t>
  </si>
  <si>
    <t xml:space="preserve">Existencia  agosto </t>
  </si>
  <si>
    <t>PAPEL BOND 8 1/2 X 14</t>
  </si>
  <si>
    <t xml:space="preserve">CAJA DE ARCHIVO HISTORICO </t>
  </si>
  <si>
    <t>CASCOS DE SEGURIDAD</t>
  </si>
  <si>
    <t>ESTUFA DE MESA</t>
  </si>
  <si>
    <t>LAVADORA</t>
  </si>
  <si>
    <t>GOMITA</t>
  </si>
  <si>
    <t>TOSTADORA</t>
  </si>
  <si>
    <t xml:space="preserve">FREIDORA </t>
  </si>
  <si>
    <t xml:space="preserve">LICUADORA </t>
  </si>
  <si>
    <t>CAFETERA</t>
  </si>
  <si>
    <t>MANGUERA PARA ESTUFA</t>
  </si>
  <si>
    <t>MOTO SOLDADORA</t>
  </si>
  <si>
    <t>REGULADOR</t>
  </si>
  <si>
    <t xml:space="preserve">POST IT BANDERITA </t>
  </si>
  <si>
    <t>POST IT 1 1/2 X2</t>
  </si>
  <si>
    <t>TINTA PARA SELLO COLOR AZUL</t>
  </si>
  <si>
    <t>MATA MOSQUITOS 400CC</t>
  </si>
  <si>
    <t xml:space="preserve">FOLDER CON GANCHO </t>
  </si>
  <si>
    <t xml:space="preserve">FOLDER COLORES VARIODOS CON BOLSILLO </t>
  </si>
  <si>
    <t>RESALTADOR AZUL</t>
  </si>
  <si>
    <t xml:space="preserve">RESALTADOR ROSADO </t>
  </si>
  <si>
    <t xml:space="preserve">RESALTADOR NARANJA </t>
  </si>
  <si>
    <t xml:space="preserve">MARCADOR PERMANTE NEGRO </t>
  </si>
  <si>
    <t>MARCADOR PERMANTE AZUL</t>
  </si>
  <si>
    <t>PESTAÑITAS DE COLORES 30/1</t>
  </si>
  <si>
    <t>DISPENSADOR DE JABON</t>
  </si>
  <si>
    <t xml:space="preserve">GEL DESINFECTANTE PARA DISPENSADOR </t>
  </si>
  <si>
    <t>TANQUE GAS 100L</t>
  </si>
  <si>
    <t>TANQUE GAS 50L</t>
  </si>
  <si>
    <t xml:space="preserve">Existencia  septiembre </t>
  </si>
  <si>
    <t xml:space="preserve">CAJA </t>
  </si>
  <si>
    <t>Al 30 de septiembre del 2025</t>
  </si>
  <si>
    <t>BANDITA DE GOMA</t>
  </si>
  <si>
    <t>TE FRIO 5 LIBRA</t>
  </si>
  <si>
    <t>DISPENSADOR P/CINTA 3/4 PULGADAS</t>
  </si>
  <si>
    <t xml:space="preserve">AGUA MINERAL CARBONATADA 330 ML </t>
  </si>
  <si>
    <t>ALCOHOL 70%</t>
  </si>
  <si>
    <t xml:space="preserve">BRILLO VERDE </t>
  </si>
  <si>
    <t>CAJA NORMALIZADA  TIPO BULTO 12 X 15 X 5</t>
  </si>
  <si>
    <t>CAJA DE CARTON CON TAPA  15 X 12 X 10</t>
  </si>
  <si>
    <t>CAPA IMPERMEABLE PARA LLUVIA</t>
  </si>
  <si>
    <t>CLIP STANDARD  33MM</t>
  </si>
  <si>
    <t>CREMA PARA CAFÉ 16 OZ (CREMORA)</t>
  </si>
  <si>
    <t>DESINCRUSTANTE DE PISO</t>
  </si>
  <si>
    <t xml:space="preserve">GRAPADORA DE SERVICIO EXTRAPESADO </t>
  </si>
  <si>
    <t xml:space="preserve">ESCOBA #32 DE NYLON CON PALO </t>
  </si>
  <si>
    <t>ESCOBILLON BARRENDERO</t>
  </si>
  <si>
    <t>ETIQUETAS PARA FOLDERS  200/1</t>
  </si>
  <si>
    <t>FOLDER MANILA 8 1/2 X 11 100/1</t>
  </si>
  <si>
    <t>FOLDER MANILA  8 1/2 X 13 100/1</t>
  </si>
  <si>
    <t xml:space="preserve">FRUTOS SECOS MIXTOS 30 ONZAS </t>
  </si>
  <si>
    <t>NUECES MIXTAS 30 ONZAS</t>
  </si>
  <si>
    <t>FUNDA 20 GALONES (100/1)</t>
  </si>
  <si>
    <t>FUNDA 30 GALONES  (100/1)</t>
  </si>
  <si>
    <t>FUNDA 5 GALONES (100/1)</t>
  </si>
  <si>
    <t>FUNDA 55 GALONES  (100/1)</t>
  </si>
  <si>
    <t>GALLETA PICNIC  SALADITAS 12/1</t>
  </si>
  <si>
    <t>GRAPADORA</t>
  </si>
  <si>
    <t>GRAPAS  STANDARD 26/6</t>
  </si>
  <si>
    <t>GUANTES  NEGROS FUERTES PARA FREGAR</t>
  </si>
  <si>
    <t>JABON LIQUIDO DE MANO</t>
  </si>
  <si>
    <t>JABON EN ESPUMA DE MANO 800ML</t>
  </si>
  <si>
    <t>JABON LIQUIDO LAVAPLATOS</t>
  </si>
  <si>
    <t>JUGOS DE FRUTAS SURTIDOS TETRAPACK 200ML 24/1</t>
  </si>
  <si>
    <t xml:space="preserve">JUGO DE 1 LITRO </t>
  </si>
  <si>
    <t xml:space="preserve">LANILLA BLANCA DE  20 YARDAS </t>
  </si>
  <si>
    <t xml:space="preserve">LAPIZ DE CARBÓN </t>
  </si>
  <si>
    <t>CLIP BILLETERO 25MM</t>
  </si>
  <si>
    <t>CLIP BILLETERO 32MM</t>
  </si>
  <si>
    <t>CLIP BILLETEROS 41MM</t>
  </si>
  <si>
    <t>CLIP BILLETEROS 51MM</t>
  </si>
  <si>
    <t>CLIP JUMBO METALICO 50MM</t>
  </si>
  <si>
    <t>FOLDER DE COLORES  8 1/2 X 11  100/1</t>
  </si>
  <si>
    <t>LIBRO RECORD DE 500 PAGINAS</t>
  </si>
  <si>
    <t>LIBRO RECORD DE 300 PAGINAS</t>
  </si>
  <si>
    <t xml:space="preserve">LIBRETA BLANCA 5 X 8 </t>
  </si>
  <si>
    <t xml:space="preserve">LIBRETA BLANCA 8 1/2 X11 </t>
  </si>
  <si>
    <t xml:space="preserve">GEL ANTIBACTERIAL PARA DISPENSADOR </t>
  </si>
  <si>
    <t>LIMPIADOR LIQUIDO DE CERAMICA</t>
  </si>
  <si>
    <t>ESCURRIDOR DE GOMA CON SU PALO</t>
  </si>
  <si>
    <t>PAPEL DE OPALINA 8 1/2 X 11  250/1</t>
  </si>
  <si>
    <t xml:space="preserve">PAPEL FILM TRANSPARENTE 100FT + 30FT </t>
  </si>
  <si>
    <t>PLUMERO PARA DESPOLVAR</t>
  </si>
  <si>
    <t>PAPEL TOALLA  6/1 PARA DISPENSADOR</t>
  </si>
  <si>
    <t>PEGAMENTO EN BARRA</t>
  </si>
  <si>
    <t>NOTAS ADHESIVAS 1 1/2 X2</t>
  </si>
  <si>
    <t>NOTAS ADHESIVAS 2X3</t>
  </si>
  <si>
    <t>NOTAS ADHESIVAS 3X3</t>
  </si>
  <si>
    <t>NOTAS ADHESIVAS 3X5</t>
  </si>
  <si>
    <t>RESALTADOR AMARILLO</t>
  </si>
  <si>
    <t>RESALTADOR VERDE</t>
  </si>
  <si>
    <t xml:space="preserve">SOBRE DE CARTA #10 </t>
  </si>
  <si>
    <t>PAPEL ALUMINIO 91.4 M X 30.4 CM 100 YDS X 12"</t>
  </si>
  <si>
    <t>PAPEL TIMBRADO INSTITUCIONAL 8 1/2 X 11</t>
  </si>
  <si>
    <t>GRAPAS 15/16</t>
  </si>
  <si>
    <t>GRAPAS 1/4</t>
  </si>
  <si>
    <t>GRAPAS  3/8</t>
  </si>
  <si>
    <t>MANDILES DESECHABLES CAJA DE 100</t>
  </si>
  <si>
    <t xml:space="preserve">SEMILLAS DE CAJUIL SALADAS 2 LIBRAS </t>
  </si>
  <si>
    <t>SERVILLETA DOBLE HOJA 100/1</t>
  </si>
  <si>
    <t>SERVILLETA 500/1</t>
  </si>
  <si>
    <t>SUAPER  #32</t>
  </si>
  <si>
    <t>TABLA DE APOYO C/GANCHO 8 1/2 X 11</t>
  </si>
  <si>
    <t xml:space="preserve">CINTA ADHESIVA 3/4 DOBLE CARA </t>
  </si>
  <si>
    <t>TE CURCUMA Y JENGIBRE 20/1</t>
  </si>
  <si>
    <t>TE FRUTOS ROJOS 20/1</t>
  </si>
  <si>
    <t>TE JENGIBRE Y LIMÓN 20/1</t>
  </si>
  <si>
    <t>TE LIMÓN 20/1</t>
  </si>
  <si>
    <t>TE MANZANILLA Y MIEL 20/1</t>
  </si>
  <si>
    <t xml:space="preserve">TE NARANJA Y CANELA 20/1 </t>
  </si>
  <si>
    <t>TIJERA</t>
  </si>
  <si>
    <t>SOBRE TIMBRADO INSTITUCIONAL  #10 500/1</t>
  </si>
  <si>
    <t>EGA LIQUIDA</t>
  </si>
  <si>
    <t>DESINFECTANTE DE MANOS ALCOHOL EN GEL</t>
  </si>
  <si>
    <t>BANDERITAS ADHESIVAS INDICADORAS DE HOJAS</t>
  </si>
  <si>
    <t>BANDERITAS ADHESIVAS INDICADORAS DE FIRMAS 50/1</t>
  </si>
  <si>
    <t xml:space="preserve">BOLIGRAFO AZUL </t>
  </si>
  <si>
    <t xml:space="preserve">BOLIGRAFO NEGRO </t>
  </si>
  <si>
    <t xml:space="preserve">BOLIGRAFO ROJO </t>
  </si>
  <si>
    <t xml:space="preserve">MASCARILLA KN 95 </t>
  </si>
  <si>
    <t>PAPEL DE BAÑO  JUMBO 12/1</t>
  </si>
  <si>
    <t>PORTA LAPIZ</t>
  </si>
  <si>
    <t>No.</t>
  </si>
  <si>
    <t>CAFE 1 LIBRA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</si>
</sst>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ahoma"/>
      <family val="2"/>
    </font>
    <font>
      <sz val="1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rgb="FFFFFFFF"/>
      <name val="Tahoma"/>
      <family val="2"/>
    </font>
    <font>
      <sz val="10"/>
      <color theme="1"/>
      <name val="Tahoma"/>
      <family val="2"/>
    </font>
    <font>
      <sz val="12"/>
      <color rgb="FF000000"/>
      <name val="Tahoma"/>
      <family val="2"/>
    </font>
    <font>
      <sz val="12"/>
      <color theme="1"/>
      <name val="Tahoma"/>
      <family val="2"/>
    </font>
    <font>
      <b/>
      <sz val="10"/>
      <color theme="0"/>
      <name val="Tahoma"/>
      <family val="2"/>
    </font>
    <font>
      <sz val="11"/>
      <color theme="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0"/>
      <color rgb="FF000000"/>
      <name val="Tahoma"/>
      <family val="2"/>
    </font>
    <font>
      <b/>
      <sz val="12"/>
      <color rgb="FFFFFFFF"/>
      <name val="Tahoma"/>
      <family val="2"/>
    </font>
    <font>
      <b/>
      <sz val="12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3" fontId="6" fillId="0" borderId="1" xfId="1" applyFont="1" applyFill="1" applyBorder="1" applyAlignment="1">
      <alignment vertical="center"/>
    </xf>
    <xf numFmtId="43" fontId="3" fillId="0" borderId="0" xfId="1" applyFont="1" applyBorder="1" applyAlignment="1">
      <alignment vertical="center"/>
    </xf>
    <xf numFmtId="0" fontId="3" fillId="0" borderId="0" xfId="0" applyFont="1" applyAlignment="1">
      <alignment vertical="center" wrapText="1"/>
    </xf>
    <xf numFmtId="43" fontId="9" fillId="3" borderId="1" xfId="1" applyFont="1" applyFill="1" applyBorder="1" applyAlignment="1">
      <alignment vertical="center"/>
    </xf>
    <xf numFmtId="43" fontId="3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43" fontId="10" fillId="0" borderId="0" xfId="1" applyFont="1" applyAlignment="1">
      <alignment vertical="center"/>
    </xf>
    <xf numFmtId="43" fontId="10" fillId="0" borderId="0" xfId="1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43" fontId="8" fillId="0" borderId="0" xfId="1" applyFont="1" applyAlignment="1">
      <alignment vertical="center"/>
    </xf>
    <xf numFmtId="0" fontId="10" fillId="0" borderId="0" xfId="0" applyFont="1" applyAlignment="1">
      <alignment vertical="center"/>
    </xf>
    <xf numFmtId="14" fontId="8" fillId="0" borderId="1" xfId="0" quotePrefix="1" applyNumberFormat="1" applyFont="1" applyBorder="1" applyAlignment="1">
      <alignment horizontal="center"/>
    </xf>
    <xf numFmtId="43" fontId="8" fillId="2" borderId="1" xfId="1" applyFont="1" applyFill="1" applyBorder="1" applyAlignment="1">
      <alignment horizontal="center"/>
    </xf>
    <xf numFmtId="0" fontId="4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2" borderId="0" xfId="1" applyNumberFormat="1" applyFont="1" applyFill="1" applyAlignment="1">
      <alignment horizontal="center" vertical="center"/>
    </xf>
    <xf numFmtId="0" fontId="2" fillId="0" borderId="0" xfId="1" applyNumberFormat="1" applyFont="1" applyAlignment="1">
      <alignment horizontal="center" vertical="center"/>
    </xf>
    <xf numFmtId="0" fontId="5" fillId="3" borderId="1" xfId="1" applyNumberFormat="1" applyFont="1" applyFill="1" applyBorder="1" applyAlignment="1">
      <alignment horizontal="center" vertical="center"/>
    </xf>
    <xf numFmtId="0" fontId="7" fillId="0" borderId="1" xfId="1" applyNumberFormat="1" applyFont="1" applyBorder="1" applyAlignment="1">
      <alignment horizontal="center" vertical="center"/>
    </xf>
    <xf numFmtId="0" fontId="3" fillId="0" borderId="0" xfId="1" applyNumberFormat="1" applyFont="1" applyAlignment="1">
      <alignment vertical="center"/>
    </xf>
    <xf numFmtId="0" fontId="10" fillId="0" borderId="0" xfId="1" applyNumberFormat="1" applyFont="1" applyAlignment="1">
      <alignment horizontal="center" vertical="center"/>
    </xf>
    <xf numFmtId="0" fontId="10" fillId="0" borderId="0" xfId="1" applyNumberFormat="1" applyFont="1" applyAlignment="1">
      <alignment vertical="center"/>
    </xf>
    <xf numFmtId="0" fontId="7" fillId="0" borderId="1" xfId="1" applyNumberFormat="1" applyFont="1" applyFill="1" applyBorder="1" applyAlignment="1">
      <alignment horizontal="center" vertical="center"/>
    </xf>
    <xf numFmtId="43" fontId="8" fillId="0" borderId="1" xfId="1" applyFont="1" applyFill="1" applyBorder="1" applyAlignment="1">
      <alignment horizontal="center"/>
    </xf>
    <xf numFmtId="43" fontId="3" fillId="0" borderId="0" xfId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left"/>
    </xf>
    <xf numFmtId="4" fontId="7" fillId="4" borderId="1" xfId="0" applyNumberFormat="1" applyFont="1" applyFill="1" applyBorder="1" applyAlignment="1">
      <alignment horizontal="center"/>
    </xf>
    <xf numFmtId="4" fontId="14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horizontal="left"/>
    </xf>
    <xf numFmtId="0" fontId="5" fillId="3" borderId="1" xfId="1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15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5" fillId="3" borderId="1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0" xfId="1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1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43" fontId="15" fillId="3" borderId="1" xfId="1" applyFont="1" applyFill="1" applyBorder="1" applyAlignment="1">
      <alignment horizontal="center" vertical="center"/>
    </xf>
    <xf numFmtId="43" fontId="8" fillId="0" borderId="1" xfId="1" applyFont="1" applyFill="1" applyBorder="1" applyAlignment="1">
      <alignment horizontal="right" vertical="center"/>
    </xf>
    <xf numFmtId="43" fontId="16" fillId="3" borderId="1" xfId="1" applyFont="1" applyFill="1" applyBorder="1" applyAlignment="1">
      <alignment horizontal="right" vertical="center"/>
    </xf>
    <xf numFmtId="43" fontId="8" fillId="0" borderId="0" xfId="1" applyFont="1" applyAlignment="1">
      <alignment horizontal="right" vertical="center"/>
    </xf>
    <xf numFmtId="43" fontId="3" fillId="0" borderId="0" xfId="1" applyFont="1" applyAlignment="1">
      <alignment horizontal="right" vertical="center"/>
    </xf>
    <xf numFmtId="43" fontId="8" fillId="0" borderId="1" xfId="1" applyFont="1" applyFill="1" applyBorder="1" applyAlignment="1">
      <alignment horizontal="right"/>
    </xf>
    <xf numFmtId="43" fontId="7" fillId="0" borderId="1" xfId="1" applyFont="1" applyBorder="1" applyAlignment="1">
      <alignment horizontal="right"/>
    </xf>
    <xf numFmtId="43" fontId="15" fillId="3" borderId="1" xfId="1" applyFont="1" applyFill="1" applyBorder="1" applyAlignment="1">
      <alignment horizontal="right" vertical="center" wrapText="1"/>
    </xf>
    <xf numFmtId="43" fontId="8" fillId="0" borderId="0" xfId="1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43" fontId="10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43" fontId="8" fillId="0" borderId="0" xfId="1" applyFont="1" applyAlignment="1">
      <alignment horizontal="right" vertical="center"/>
    </xf>
    <xf numFmtId="43" fontId="2" fillId="0" borderId="0" xfId="1" applyFont="1" applyAlignment="1">
      <alignment horizontal="right" vertical="center"/>
    </xf>
    <xf numFmtId="43" fontId="2" fillId="0" borderId="2" xfId="1" applyFont="1" applyBorder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43" fontId="2" fillId="2" borderId="0" xfId="1" applyFont="1" applyFill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</xdr:rowOff>
    </xdr:from>
    <xdr:to>
      <xdr:col>3</xdr:col>
      <xdr:colOff>1956435</xdr:colOff>
      <xdr:row>5</xdr:row>
      <xdr:rowOff>125731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300AB4-D58A-4BD1-87B0-67CA3A7ED3A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"/>
          <a:ext cx="1651635" cy="10782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1</xdr:col>
      <xdr:colOff>508635</xdr:colOff>
      <xdr:row>6</xdr:row>
      <xdr:rowOff>135255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D6A911E-626F-4C7E-AD95-05871D6EC03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956435" cy="15068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190501</xdr:colOff>
      <xdr:row>0</xdr:row>
      <xdr:rowOff>0</xdr:rowOff>
    </xdr:from>
    <xdr:to>
      <xdr:col>2</xdr:col>
      <xdr:colOff>114301</xdr:colOff>
      <xdr:row>6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50B07CF-25D3-43C5-A19C-FE60FCD1D02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0"/>
          <a:ext cx="1390650" cy="1285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0"/>
  <sheetViews>
    <sheetView showGridLines="0" topLeftCell="D1" workbookViewId="0">
      <pane ySplit="8" topLeftCell="A16" activePane="bottomLeft" state="frozen"/>
      <selection activeCell="D1" sqref="D1"/>
      <selection pane="bottomLeft" activeCell="D260" sqref="D260"/>
    </sheetView>
  </sheetViews>
  <sheetFormatPr baseColWidth="10" defaultColWidth="11.42578125" defaultRowHeight="29.25" customHeight="1" x14ac:dyDescent="0.25"/>
  <cols>
    <col min="1" max="1" width="22" style="2" hidden="1" customWidth="1"/>
    <col min="2" max="2" width="19" style="10" hidden="1" customWidth="1"/>
    <col min="3" max="3" width="17.42578125" style="26" hidden="1" customWidth="1"/>
    <col min="4" max="4" width="79.28515625" style="31" customWidth="1"/>
    <col min="5" max="5" width="15.85546875" style="2" customWidth="1"/>
    <col min="6" max="6" width="15.85546875" style="36" customWidth="1"/>
    <col min="7" max="7" width="16.7109375" style="2" customWidth="1"/>
    <col min="8" max="8" width="17.42578125" style="2" customWidth="1"/>
    <col min="9" max="9" width="15.5703125" style="2" customWidth="1"/>
    <col min="10" max="16384" width="11.42578125" style="2"/>
  </cols>
  <sheetData>
    <row r="1" spans="1:10" ht="16.899999999999999" customHeight="1" x14ac:dyDescent="0.25">
      <c r="A1" s="75" t="s">
        <v>0</v>
      </c>
      <c r="B1" s="75"/>
      <c r="C1" s="75"/>
      <c r="D1" s="75"/>
      <c r="E1" s="75"/>
      <c r="F1" s="75"/>
      <c r="G1" s="75"/>
      <c r="H1" s="75"/>
    </row>
    <row r="2" spans="1:10" ht="16.899999999999999" customHeight="1" x14ac:dyDescent="0.25">
      <c r="A2" s="75" t="s">
        <v>1</v>
      </c>
      <c r="B2" s="75"/>
      <c r="C2" s="75"/>
      <c r="D2" s="75"/>
      <c r="E2" s="75"/>
      <c r="F2" s="75"/>
      <c r="G2" s="75"/>
      <c r="H2" s="75"/>
    </row>
    <row r="3" spans="1:10" ht="16.899999999999999" customHeight="1" x14ac:dyDescent="0.25">
      <c r="A3" s="75" t="s">
        <v>2</v>
      </c>
      <c r="B3" s="75"/>
      <c r="C3" s="75"/>
      <c r="D3" s="75"/>
      <c r="E3" s="75"/>
      <c r="F3" s="75"/>
      <c r="G3" s="75"/>
      <c r="H3" s="75"/>
    </row>
    <row r="4" spans="1:10" ht="24" customHeight="1" x14ac:dyDescent="0.25">
      <c r="A4" s="3"/>
      <c r="B4" s="4"/>
      <c r="C4" s="22"/>
      <c r="D4" s="29"/>
      <c r="E4" s="3"/>
      <c r="F4" s="32"/>
      <c r="G4" s="3"/>
      <c r="H4" s="3"/>
    </row>
    <row r="5" spans="1:10" ht="17.45" customHeight="1" x14ac:dyDescent="0.25">
      <c r="A5" s="75" t="s">
        <v>3</v>
      </c>
      <c r="B5" s="75"/>
      <c r="C5" s="75"/>
      <c r="D5" s="75"/>
      <c r="E5" s="75"/>
      <c r="F5" s="75"/>
      <c r="G5" s="75"/>
      <c r="H5" s="75"/>
    </row>
    <row r="6" spans="1:10" ht="17.45" customHeight="1" x14ac:dyDescent="0.25">
      <c r="A6" s="75" t="s">
        <v>281</v>
      </c>
      <c r="B6" s="75"/>
      <c r="C6" s="75"/>
      <c r="D6" s="75"/>
      <c r="E6" s="75"/>
      <c r="F6" s="75"/>
      <c r="G6" s="75"/>
      <c r="H6" s="75"/>
    </row>
    <row r="7" spans="1:10" ht="17.45" customHeight="1" x14ac:dyDescent="0.25">
      <c r="A7" s="1"/>
      <c r="B7" s="1"/>
      <c r="C7" s="23"/>
      <c r="D7" s="30"/>
      <c r="E7" s="1"/>
      <c r="F7" s="33"/>
      <c r="G7" s="1"/>
      <c r="H7" s="1"/>
    </row>
    <row r="8" spans="1:10" ht="34.15" customHeight="1" x14ac:dyDescent="0.25">
      <c r="A8" s="5" t="s">
        <v>4</v>
      </c>
      <c r="B8" s="5" t="s">
        <v>5</v>
      </c>
      <c r="C8" s="24" t="s">
        <v>6</v>
      </c>
      <c r="D8" s="5" t="s">
        <v>7</v>
      </c>
      <c r="E8" s="5" t="s">
        <v>8</v>
      </c>
      <c r="F8" s="34" t="s">
        <v>9</v>
      </c>
      <c r="G8" s="6" t="s">
        <v>10</v>
      </c>
      <c r="H8" s="6" t="s">
        <v>11</v>
      </c>
    </row>
    <row r="9" spans="1:10" ht="24" customHeight="1" x14ac:dyDescent="0.2">
      <c r="A9" s="20">
        <v>44252</v>
      </c>
      <c r="B9" s="20">
        <v>44255</v>
      </c>
      <c r="C9" s="25">
        <v>100488</v>
      </c>
      <c r="D9" s="42" t="s">
        <v>240</v>
      </c>
      <c r="E9" s="7" t="s">
        <v>27</v>
      </c>
      <c r="F9" s="35">
        <v>15</v>
      </c>
      <c r="G9" s="21">
        <v>65</v>
      </c>
      <c r="H9" s="8">
        <f t="shared" ref="H9:H40" si="0">G9*F9</f>
        <v>975</v>
      </c>
      <c r="J9" s="12"/>
    </row>
    <row r="10" spans="1:10" ht="24" customHeight="1" x14ac:dyDescent="0.2">
      <c r="A10" s="20">
        <v>44252</v>
      </c>
      <c r="B10" s="20">
        <v>44255</v>
      </c>
      <c r="C10" s="25">
        <v>100460</v>
      </c>
      <c r="D10" s="42" t="s">
        <v>140</v>
      </c>
      <c r="E10" s="7" t="s">
        <v>38</v>
      </c>
      <c r="F10" s="35">
        <v>163</v>
      </c>
      <c r="G10" s="21">
        <v>135</v>
      </c>
      <c r="H10" s="8">
        <f t="shared" si="0"/>
        <v>22005</v>
      </c>
      <c r="J10" s="12"/>
    </row>
    <row r="11" spans="1:10" ht="24" customHeight="1" x14ac:dyDescent="0.2">
      <c r="A11" s="20">
        <v>45288</v>
      </c>
      <c r="B11" s="20">
        <v>45289</v>
      </c>
      <c r="C11" s="25">
        <v>100316</v>
      </c>
      <c r="D11" s="42" t="s">
        <v>177</v>
      </c>
      <c r="E11" s="7" t="s">
        <v>27</v>
      </c>
      <c r="F11" s="35">
        <v>60</v>
      </c>
      <c r="G11" s="21">
        <v>38.94</v>
      </c>
      <c r="H11" s="8">
        <f t="shared" si="0"/>
        <v>2336.3999999999996</v>
      </c>
      <c r="J11" s="12"/>
    </row>
    <row r="12" spans="1:10" ht="24" customHeight="1" x14ac:dyDescent="0.2">
      <c r="A12" s="20">
        <v>45646</v>
      </c>
      <c r="B12" s="20">
        <v>45648</v>
      </c>
      <c r="C12" s="25">
        <v>1000165</v>
      </c>
      <c r="D12" s="42" t="s">
        <v>195</v>
      </c>
      <c r="E12" s="7" t="s">
        <v>143</v>
      </c>
      <c r="F12" s="35">
        <v>56</v>
      </c>
      <c r="G12" s="21">
        <v>419.57431300000002</v>
      </c>
      <c r="H12" s="8">
        <f t="shared" si="0"/>
        <v>23496.161528000001</v>
      </c>
      <c r="J12" s="12"/>
    </row>
    <row r="13" spans="1:10" ht="24" customHeight="1" x14ac:dyDescent="0.2">
      <c r="A13" s="20">
        <v>45616</v>
      </c>
      <c r="B13" s="20">
        <v>45618</v>
      </c>
      <c r="C13" s="25">
        <v>1000241</v>
      </c>
      <c r="D13" s="42" t="s">
        <v>152</v>
      </c>
      <c r="E13" s="7" t="s">
        <v>27</v>
      </c>
      <c r="F13" s="35">
        <v>116</v>
      </c>
      <c r="G13" s="21">
        <v>101</v>
      </c>
      <c r="H13" s="8">
        <f t="shared" si="0"/>
        <v>11716</v>
      </c>
      <c r="J13" s="12"/>
    </row>
    <row r="14" spans="1:10" ht="24" customHeight="1" x14ac:dyDescent="0.2">
      <c r="A14" s="20">
        <v>45616</v>
      </c>
      <c r="B14" s="20">
        <v>45618</v>
      </c>
      <c r="C14" s="25">
        <v>1000163</v>
      </c>
      <c r="D14" s="42" t="s">
        <v>137</v>
      </c>
      <c r="E14" s="7" t="s">
        <v>27</v>
      </c>
      <c r="F14" s="35">
        <v>89</v>
      </c>
      <c r="G14" s="21">
        <v>136.88</v>
      </c>
      <c r="H14" s="8">
        <f t="shared" si="0"/>
        <v>12182.32</v>
      </c>
      <c r="J14" s="12"/>
    </row>
    <row r="15" spans="1:10" ht="24" customHeight="1" x14ac:dyDescent="0.2">
      <c r="A15" s="20">
        <v>45616</v>
      </c>
      <c r="B15" s="20">
        <v>45618</v>
      </c>
      <c r="C15" s="25">
        <v>100489</v>
      </c>
      <c r="D15" s="42" t="s">
        <v>231</v>
      </c>
      <c r="E15" s="7" t="s">
        <v>27</v>
      </c>
      <c r="F15" s="35">
        <v>7</v>
      </c>
      <c r="G15" s="21">
        <v>590</v>
      </c>
      <c r="H15" s="8">
        <f t="shared" si="0"/>
        <v>4130</v>
      </c>
      <c r="J15" s="12"/>
    </row>
    <row r="16" spans="1:10" s="9" customFormat="1" ht="24" customHeight="1" x14ac:dyDescent="0.2">
      <c r="A16" s="20">
        <v>44469</v>
      </c>
      <c r="B16" s="20">
        <v>44469</v>
      </c>
      <c r="C16" s="25">
        <v>1000013</v>
      </c>
      <c r="D16" s="42" t="s">
        <v>91</v>
      </c>
      <c r="E16" s="7" t="s">
        <v>27</v>
      </c>
      <c r="F16" s="35">
        <v>38</v>
      </c>
      <c r="G16" s="21">
        <v>242.5</v>
      </c>
      <c r="H16" s="8">
        <f t="shared" si="0"/>
        <v>9215</v>
      </c>
      <c r="I16" s="2"/>
      <c r="J16" s="12"/>
    </row>
    <row r="17" spans="1:10" s="9" customFormat="1" ht="24" customHeight="1" x14ac:dyDescent="0.2">
      <c r="A17" s="20">
        <v>42129</v>
      </c>
      <c r="B17" s="20">
        <v>42143</v>
      </c>
      <c r="C17" s="25">
        <v>1000101</v>
      </c>
      <c r="D17" s="42" t="s">
        <v>141</v>
      </c>
      <c r="E17" s="7" t="s">
        <v>25</v>
      </c>
      <c r="F17" s="35">
        <v>8</v>
      </c>
      <c r="G17" s="21">
        <v>224.2</v>
      </c>
      <c r="H17" s="8">
        <f t="shared" si="0"/>
        <v>1793.6</v>
      </c>
      <c r="I17" s="2"/>
      <c r="J17" s="12"/>
    </row>
    <row r="18" spans="1:10" s="9" customFormat="1" ht="24" customHeight="1" x14ac:dyDescent="0.2">
      <c r="A18" s="20">
        <v>45282</v>
      </c>
      <c r="B18" s="20">
        <v>45287</v>
      </c>
      <c r="C18" s="25">
        <v>100271</v>
      </c>
      <c r="D18" s="42" t="s">
        <v>138</v>
      </c>
      <c r="E18" s="7" t="s">
        <v>27</v>
      </c>
      <c r="F18" s="35">
        <v>27</v>
      </c>
      <c r="G18" s="21">
        <v>88.5</v>
      </c>
      <c r="H18" s="8">
        <f t="shared" si="0"/>
        <v>2389.5</v>
      </c>
      <c r="I18" s="2"/>
      <c r="J18" s="12"/>
    </row>
    <row r="19" spans="1:10" s="9" customFormat="1" ht="24" customHeight="1" x14ac:dyDescent="0.2">
      <c r="A19" s="20" t="s">
        <v>171</v>
      </c>
      <c r="B19" s="20" t="s">
        <v>172</v>
      </c>
      <c r="C19" s="25">
        <v>100430</v>
      </c>
      <c r="D19" s="42" t="s">
        <v>176</v>
      </c>
      <c r="E19" s="7" t="s">
        <v>23</v>
      </c>
      <c r="F19" s="35">
        <v>37</v>
      </c>
      <c r="G19" s="21">
        <v>160.32</v>
      </c>
      <c r="H19" s="8">
        <f t="shared" si="0"/>
        <v>5931.84</v>
      </c>
      <c r="I19" s="2"/>
      <c r="J19" s="12"/>
    </row>
    <row r="20" spans="1:10" s="9" customFormat="1" ht="24" customHeight="1" x14ac:dyDescent="0.2">
      <c r="A20" s="20">
        <v>45616</v>
      </c>
      <c r="B20" s="20">
        <v>45618</v>
      </c>
      <c r="C20" s="25">
        <v>1000189</v>
      </c>
      <c r="D20" s="42" t="s">
        <v>59</v>
      </c>
      <c r="E20" s="7" t="s">
        <v>23</v>
      </c>
      <c r="F20" s="35">
        <v>505</v>
      </c>
      <c r="G20" s="21">
        <v>203.404212</v>
      </c>
      <c r="H20" s="8">
        <f t="shared" si="0"/>
        <v>102719.12706</v>
      </c>
      <c r="I20" s="2"/>
      <c r="J20" s="12"/>
    </row>
    <row r="21" spans="1:10" s="9" customFormat="1" ht="24" customHeight="1" x14ac:dyDescent="0.2">
      <c r="A21" s="20">
        <v>45435</v>
      </c>
      <c r="B21" s="20">
        <v>45440</v>
      </c>
      <c r="C21" s="45">
        <v>100335</v>
      </c>
      <c r="D21" s="43" t="s">
        <v>250</v>
      </c>
      <c r="E21" s="7" t="s">
        <v>27</v>
      </c>
      <c r="F21" s="35">
        <v>12</v>
      </c>
      <c r="G21" s="21">
        <v>374</v>
      </c>
      <c r="H21" s="8">
        <f t="shared" si="0"/>
        <v>4488</v>
      </c>
      <c r="I21" s="2"/>
      <c r="J21" s="12"/>
    </row>
    <row r="22" spans="1:10" s="9" customFormat="1" ht="24" customHeight="1" x14ac:dyDescent="0.2">
      <c r="A22" s="20">
        <v>43228</v>
      </c>
      <c r="B22" s="20">
        <v>43255</v>
      </c>
      <c r="C22" s="45">
        <v>100500</v>
      </c>
      <c r="D22" s="43" t="s">
        <v>258</v>
      </c>
      <c r="E22" s="7" t="s">
        <v>23</v>
      </c>
      <c r="F22" s="35">
        <v>300</v>
      </c>
      <c r="G22" s="21">
        <v>63.65</v>
      </c>
      <c r="H22" s="8">
        <f t="shared" si="0"/>
        <v>19095</v>
      </c>
      <c r="I22" s="2"/>
      <c r="J22" s="12"/>
    </row>
    <row r="23" spans="1:10" s="9" customFormat="1" ht="24" customHeight="1" x14ac:dyDescent="0.2">
      <c r="A23" s="20">
        <v>45694</v>
      </c>
      <c r="B23" s="20">
        <v>45694</v>
      </c>
      <c r="C23" s="25">
        <v>100280</v>
      </c>
      <c r="D23" s="42" t="s">
        <v>60</v>
      </c>
      <c r="E23" s="7" t="s">
        <v>25</v>
      </c>
      <c r="F23" s="35">
        <v>2</v>
      </c>
      <c r="G23" s="21">
        <v>1118.6400000000001</v>
      </c>
      <c r="H23" s="8">
        <f t="shared" si="0"/>
        <v>2237.2800000000002</v>
      </c>
      <c r="I23" s="2"/>
      <c r="J23" s="12"/>
    </row>
    <row r="24" spans="1:10" s="9" customFormat="1" ht="24" customHeight="1" x14ac:dyDescent="0.2">
      <c r="A24" s="20">
        <v>45435</v>
      </c>
      <c r="B24" s="20">
        <v>45440</v>
      </c>
      <c r="C24" s="25">
        <v>100473</v>
      </c>
      <c r="D24" s="42" t="s">
        <v>178</v>
      </c>
      <c r="E24" s="7" t="s">
        <v>27</v>
      </c>
      <c r="F24" s="35">
        <v>48</v>
      </c>
      <c r="G24" s="21">
        <v>15.52</v>
      </c>
      <c r="H24" s="8">
        <f t="shared" si="0"/>
        <v>744.96</v>
      </c>
      <c r="I24" s="2"/>
      <c r="J24" s="12"/>
    </row>
    <row r="25" spans="1:10" s="9" customFormat="1" ht="24" customHeight="1" x14ac:dyDescent="0.2">
      <c r="A25" s="20">
        <v>44418</v>
      </c>
      <c r="B25" s="20">
        <v>44425</v>
      </c>
      <c r="C25" s="25">
        <v>1000102</v>
      </c>
      <c r="D25" s="43" t="s">
        <v>245</v>
      </c>
      <c r="E25" s="7" t="s">
        <v>27</v>
      </c>
      <c r="F25" s="35">
        <v>22</v>
      </c>
      <c r="G25" s="21">
        <v>45</v>
      </c>
      <c r="H25" s="8">
        <f t="shared" si="0"/>
        <v>990</v>
      </c>
      <c r="I25" s="2"/>
      <c r="J25" s="12"/>
    </row>
    <row r="26" spans="1:10" s="9" customFormat="1" ht="24" customHeight="1" x14ac:dyDescent="0.2">
      <c r="A26" s="20">
        <v>45616</v>
      </c>
      <c r="B26" s="20">
        <v>45618</v>
      </c>
      <c r="C26" s="25">
        <v>100387</v>
      </c>
      <c r="D26" s="42" t="s">
        <v>163</v>
      </c>
      <c r="E26" s="7" t="s">
        <v>27</v>
      </c>
      <c r="F26" s="35">
        <v>303</v>
      </c>
      <c r="G26" s="21">
        <v>9.8144444439999994</v>
      </c>
      <c r="H26" s="8">
        <f t="shared" si="0"/>
        <v>2973.776666532</v>
      </c>
      <c r="I26" s="2"/>
      <c r="J26" s="12"/>
    </row>
    <row r="27" spans="1:10" s="9" customFormat="1" ht="24" customHeight="1" x14ac:dyDescent="0.2">
      <c r="A27" s="20">
        <v>45616</v>
      </c>
      <c r="B27" s="20">
        <v>45618</v>
      </c>
      <c r="C27" s="25">
        <v>1000191</v>
      </c>
      <c r="D27" s="42" t="s">
        <v>190</v>
      </c>
      <c r="E27" s="7" t="s">
        <v>27</v>
      </c>
      <c r="F27" s="35">
        <v>2097</v>
      </c>
      <c r="G27" s="21">
        <v>340</v>
      </c>
      <c r="H27" s="8">
        <f t="shared" si="0"/>
        <v>712980</v>
      </c>
      <c r="I27" s="2"/>
      <c r="J27" s="12"/>
    </row>
    <row r="28" spans="1:10" s="9" customFormat="1" ht="24" customHeight="1" x14ac:dyDescent="0.2">
      <c r="A28" s="20">
        <v>45517</v>
      </c>
      <c r="B28" s="20">
        <v>45524</v>
      </c>
      <c r="C28" s="25">
        <v>100419</v>
      </c>
      <c r="D28" s="42" t="s">
        <v>227</v>
      </c>
      <c r="E28" s="7" t="s">
        <v>27</v>
      </c>
      <c r="F28" s="35">
        <v>97</v>
      </c>
      <c r="G28" s="21">
        <v>203.01</v>
      </c>
      <c r="H28" s="8">
        <f t="shared" si="0"/>
        <v>19691.969999999998</v>
      </c>
      <c r="I28" s="2"/>
      <c r="J28" s="12"/>
    </row>
    <row r="29" spans="1:10" ht="24" customHeight="1" x14ac:dyDescent="0.2">
      <c r="A29" s="20">
        <v>45517</v>
      </c>
      <c r="B29" s="20">
        <v>45524</v>
      </c>
      <c r="C29" s="25">
        <v>100490</v>
      </c>
      <c r="D29" s="42" t="s">
        <v>228</v>
      </c>
      <c r="E29" s="7" t="s">
        <v>27</v>
      </c>
      <c r="F29" s="35">
        <v>10</v>
      </c>
      <c r="G29" s="21">
        <v>995</v>
      </c>
      <c r="H29" s="8">
        <f t="shared" si="0"/>
        <v>9950</v>
      </c>
      <c r="J29" s="12"/>
    </row>
    <row r="30" spans="1:10" s="9" customFormat="1" ht="24" customHeight="1" x14ac:dyDescent="0.2">
      <c r="A30" s="20">
        <v>45281</v>
      </c>
      <c r="B30" s="20">
        <v>45286</v>
      </c>
      <c r="C30" s="25">
        <v>100269</v>
      </c>
      <c r="D30" s="42" t="s">
        <v>174</v>
      </c>
      <c r="E30" s="7" t="s">
        <v>27</v>
      </c>
      <c r="F30" s="35">
        <v>21</v>
      </c>
      <c r="G30" s="21">
        <v>1056.0999999999999</v>
      </c>
      <c r="H30" s="8">
        <f t="shared" si="0"/>
        <v>22178.1</v>
      </c>
      <c r="I30" s="2"/>
      <c r="J30" s="12"/>
    </row>
    <row r="31" spans="1:10" s="9" customFormat="1" ht="24" customHeight="1" x14ac:dyDescent="0.2">
      <c r="A31" s="20">
        <v>45435</v>
      </c>
      <c r="B31" s="20">
        <v>45440</v>
      </c>
      <c r="C31" s="25">
        <v>1000256</v>
      </c>
      <c r="D31" s="42" t="s">
        <v>230</v>
      </c>
      <c r="E31" s="7" t="s">
        <v>27</v>
      </c>
      <c r="F31" s="35">
        <v>28</v>
      </c>
      <c r="G31" s="21">
        <v>325</v>
      </c>
      <c r="H31" s="8">
        <f t="shared" si="0"/>
        <v>9100</v>
      </c>
      <c r="I31" s="2"/>
      <c r="J31" s="12"/>
    </row>
    <row r="32" spans="1:10" s="9" customFormat="1" ht="24" customHeight="1" x14ac:dyDescent="0.2">
      <c r="A32" s="20">
        <v>45435</v>
      </c>
      <c r="B32" s="20">
        <v>45440</v>
      </c>
      <c r="C32" s="25">
        <v>100490</v>
      </c>
      <c r="D32" s="42" t="s">
        <v>229</v>
      </c>
      <c r="E32" s="7" t="s">
        <v>27</v>
      </c>
      <c r="F32" s="35">
        <v>5</v>
      </c>
      <c r="G32" s="21">
        <v>222</v>
      </c>
      <c r="H32" s="8">
        <f t="shared" si="0"/>
        <v>1110</v>
      </c>
      <c r="I32" s="2"/>
      <c r="J32" s="12"/>
    </row>
    <row r="33" spans="1:10" s="9" customFormat="1" ht="24" customHeight="1" x14ac:dyDescent="0.2">
      <c r="A33" s="20">
        <v>45107</v>
      </c>
      <c r="B33" s="20">
        <v>45107</v>
      </c>
      <c r="C33" s="25">
        <v>1000016</v>
      </c>
      <c r="D33" s="42" t="s">
        <v>179</v>
      </c>
      <c r="E33" s="7" t="s">
        <v>27</v>
      </c>
      <c r="F33" s="35">
        <v>192</v>
      </c>
      <c r="G33" s="21">
        <v>360</v>
      </c>
      <c r="H33" s="8">
        <f t="shared" si="0"/>
        <v>69120</v>
      </c>
      <c r="I33" s="2"/>
      <c r="J33" s="12"/>
    </row>
    <row r="34" spans="1:10" s="9" customFormat="1" ht="24" customHeight="1" x14ac:dyDescent="0.2">
      <c r="A34" s="20">
        <v>45107</v>
      </c>
      <c r="B34" s="20">
        <v>45107</v>
      </c>
      <c r="C34" s="25">
        <v>1000017</v>
      </c>
      <c r="D34" s="42" t="s">
        <v>180</v>
      </c>
      <c r="E34" s="7" t="s">
        <v>27</v>
      </c>
      <c r="F34" s="35">
        <v>187</v>
      </c>
      <c r="G34" s="21">
        <v>470</v>
      </c>
      <c r="H34" s="8">
        <f t="shared" si="0"/>
        <v>87890</v>
      </c>
      <c r="I34" s="2"/>
      <c r="J34" s="12"/>
    </row>
    <row r="35" spans="1:10" ht="24" customHeight="1" x14ac:dyDescent="0.2">
      <c r="A35" s="20">
        <v>45107</v>
      </c>
      <c r="B35" s="20" t="s">
        <v>33</v>
      </c>
      <c r="C35" s="25">
        <v>1000018</v>
      </c>
      <c r="D35" s="42" t="s">
        <v>181</v>
      </c>
      <c r="E35" s="7" t="s">
        <v>27</v>
      </c>
      <c r="F35" s="35">
        <v>168</v>
      </c>
      <c r="G35" s="21">
        <v>456</v>
      </c>
      <c r="H35" s="8">
        <f t="shared" si="0"/>
        <v>76608</v>
      </c>
      <c r="J35" s="12"/>
    </row>
    <row r="36" spans="1:10" ht="24" customHeight="1" x14ac:dyDescent="0.2">
      <c r="A36" s="20">
        <v>45363</v>
      </c>
      <c r="B36" s="20">
        <v>45366</v>
      </c>
      <c r="C36" s="25">
        <v>1000240</v>
      </c>
      <c r="D36" s="42" t="s">
        <v>182</v>
      </c>
      <c r="E36" s="7" t="s">
        <v>27</v>
      </c>
      <c r="F36" s="35">
        <v>440</v>
      </c>
      <c r="G36" s="21">
        <v>426</v>
      </c>
      <c r="H36" s="8">
        <f t="shared" si="0"/>
        <v>187440</v>
      </c>
      <c r="J36" s="12"/>
    </row>
    <row r="37" spans="1:10" ht="24" customHeight="1" x14ac:dyDescent="0.2">
      <c r="A37" s="20">
        <v>45517</v>
      </c>
      <c r="B37" s="20">
        <v>45524</v>
      </c>
      <c r="C37" s="25">
        <v>100389</v>
      </c>
      <c r="D37" s="42" t="s">
        <v>160</v>
      </c>
      <c r="E37" s="7" t="s">
        <v>27</v>
      </c>
      <c r="F37" s="35">
        <v>18</v>
      </c>
      <c r="G37" s="21">
        <v>26.244</v>
      </c>
      <c r="H37" s="8">
        <f t="shared" si="0"/>
        <v>472.392</v>
      </c>
      <c r="J37" s="12"/>
    </row>
    <row r="38" spans="1:10" ht="24" customHeight="1" x14ac:dyDescent="0.2">
      <c r="A38" s="20">
        <v>44468</v>
      </c>
      <c r="B38" s="20">
        <v>44468</v>
      </c>
      <c r="C38" s="25">
        <v>1000056</v>
      </c>
      <c r="D38" s="42" t="s">
        <v>116</v>
      </c>
      <c r="E38" s="7" t="s">
        <v>27</v>
      </c>
      <c r="F38" s="35">
        <v>41</v>
      </c>
      <c r="G38" s="21">
        <v>110</v>
      </c>
      <c r="H38" s="8">
        <f t="shared" si="0"/>
        <v>4510</v>
      </c>
      <c r="J38" s="12"/>
    </row>
    <row r="39" spans="1:10" ht="24" customHeight="1" x14ac:dyDescent="0.2">
      <c r="A39" s="20">
        <v>44854</v>
      </c>
      <c r="B39" s="20">
        <v>44924</v>
      </c>
      <c r="C39" s="25">
        <v>1000057</v>
      </c>
      <c r="D39" s="42" t="s">
        <v>107</v>
      </c>
      <c r="E39" s="7" t="s">
        <v>25</v>
      </c>
      <c r="F39" s="35">
        <v>84</v>
      </c>
      <c r="G39" s="21">
        <v>60</v>
      </c>
      <c r="H39" s="8">
        <f t="shared" si="0"/>
        <v>5040</v>
      </c>
      <c r="J39" s="12"/>
    </row>
    <row r="40" spans="1:10" ht="24" customHeight="1" x14ac:dyDescent="0.2">
      <c r="A40" s="20">
        <v>45616</v>
      </c>
      <c r="B40" s="20">
        <v>45618</v>
      </c>
      <c r="C40" s="25">
        <v>100331</v>
      </c>
      <c r="D40" s="42" t="s">
        <v>183</v>
      </c>
      <c r="E40" s="7" t="s">
        <v>27</v>
      </c>
      <c r="F40" s="35">
        <v>135</v>
      </c>
      <c r="G40" s="21">
        <v>62.496170999999997</v>
      </c>
      <c r="H40" s="8">
        <f t="shared" si="0"/>
        <v>8436.9830849999998</v>
      </c>
      <c r="J40" s="12"/>
    </row>
    <row r="41" spans="1:10" ht="24" customHeight="1" x14ac:dyDescent="0.2">
      <c r="A41" s="20">
        <v>45435</v>
      </c>
      <c r="B41" s="20">
        <v>46901</v>
      </c>
      <c r="C41" s="25">
        <v>1000059</v>
      </c>
      <c r="D41" s="42" t="s">
        <v>136</v>
      </c>
      <c r="E41" s="7" t="s">
        <v>27</v>
      </c>
      <c r="F41" s="35">
        <v>15</v>
      </c>
      <c r="G41" s="21">
        <v>64.900000000000006</v>
      </c>
      <c r="H41" s="8">
        <f t="shared" ref="H41:H72" si="1">G41*F41</f>
        <v>973.50000000000011</v>
      </c>
      <c r="J41" s="12"/>
    </row>
    <row r="42" spans="1:10" ht="24" customHeight="1" x14ac:dyDescent="0.2">
      <c r="A42" s="20">
        <v>45435</v>
      </c>
      <c r="B42" s="20">
        <v>45440</v>
      </c>
      <c r="C42" s="25">
        <v>1000058</v>
      </c>
      <c r="D42" s="42" t="s">
        <v>184</v>
      </c>
      <c r="E42" s="7" t="s">
        <v>27</v>
      </c>
      <c r="F42" s="35">
        <v>185</v>
      </c>
      <c r="G42" s="21">
        <v>21.24</v>
      </c>
      <c r="H42" s="8">
        <f t="shared" si="1"/>
        <v>3929.3999999999996</v>
      </c>
      <c r="J42" s="12"/>
    </row>
    <row r="43" spans="1:10" ht="24" customHeight="1" x14ac:dyDescent="0.2">
      <c r="A43" s="20">
        <v>45867</v>
      </c>
      <c r="B43" s="20">
        <v>45868</v>
      </c>
      <c r="C43" s="25">
        <v>100451</v>
      </c>
      <c r="D43" s="42" t="s">
        <v>175</v>
      </c>
      <c r="E43" s="7" t="s">
        <v>27</v>
      </c>
      <c r="F43" s="35">
        <v>500</v>
      </c>
      <c r="G43" s="21">
        <v>30.975000000000001</v>
      </c>
      <c r="H43" s="8">
        <f t="shared" si="1"/>
        <v>15487.5</v>
      </c>
      <c r="J43" s="12"/>
    </row>
    <row r="44" spans="1:10" ht="24" customHeight="1" x14ac:dyDescent="0.2">
      <c r="A44" s="20">
        <v>45108</v>
      </c>
      <c r="B44" s="20">
        <v>45108</v>
      </c>
      <c r="C44" s="25">
        <v>100378</v>
      </c>
      <c r="D44" s="42" t="s">
        <v>106</v>
      </c>
      <c r="E44" s="7" t="s">
        <v>25</v>
      </c>
      <c r="F44" s="35">
        <v>60</v>
      </c>
      <c r="G44" s="21">
        <v>190</v>
      </c>
      <c r="H44" s="8">
        <f t="shared" si="1"/>
        <v>11400</v>
      </c>
      <c r="J44" s="12"/>
    </row>
    <row r="45" spans="1:10" ht="24" customHeight="1" x14ac:dyDescent="0.2">
      <c r="A45" s="20">
        <v>45363</v>
      </c>
      <c r="B45" s="20">
        <v>45366</v>
      </c>
      <c r="C45" s="25">
        <v>1000403</v>
      </c>
      <c r="D45" s="42" t="s">
        <v>105</v>
      </c>
      <c r="E45" s="7" t="s">
        <v>25</v>
      </c>
      <c r="F45" s="35">
        <v>102</v>
      </c>
      <c r="G45" s="21">
        <v>21.61</v>
      </c>
      <c r="H45" s="8">
        <f t="shared" si="1"/>
        <v>2204.2199999999998</v>
      </c>
      <c r="J45" s="12"/>
    </row>
    <row r="46" spans="1:10" ht="24" customHeight="1" x14ac:dyDescent="0.2">
      <c r="A46" s="20">
        <v>45107</v>
      </c>
      <c r="B46" s="20">
        <v>45107</v>
      </c>
      <c r="C46" s="25">
        <v>1000062</v>
      </c>
      <c r="D46" s="42" t="s">
        <v>185</v>
      </c>
      <c r="E46" s="7" t="s">
        <v>25</v>
      </c>
      <c r="F46" s="35">
        <v>89</v>
      </c>
      <c r="G46" s="21">
        <v>48.058914999999999</v>
      </c>
      <c r="H46" s="8">
        <f t="shared" si="1"/>
        <v>4277.2434350000003</v>
      </c>
      <c r="J46" s="12"/>
    </row>
    <row r="47" spans="1:10" ht="24" customHeight="1" x14ac:dyDescent="0.2">
      <c r="A47" s="20">
        <v>45108</v>
      </c>
      <c r="B47" s="20">
        <v>45108</v>
      </c>
      <c r="C47" s="25">
        <v>100379</v>
      </c>
      <c r="D47" s="42" t="s">
        <v>186</v>
      </c>
      <c r="E47" s="7" t="s">
        <v>25</v>
      </c>
      <c r="F47" s="35">
        <v>204</v>
      </c>
      <c r="G47" s="21">
        <v>83</v>
      </c>
      <c r="H47" s="8">
        <f t="shared" si="1"/>
        <v>16932</v>
      </c>
      <c r="J47" s="12"/>
    </row>
    <row r="48" spans="1:10" ht="24" customHeight="1" x14ac:dyDescent="0.2">
      <c r="A48" s="20">
        <v>45435</v>
      </c>
      <c r="B48" s="20">
        <v>45440</v>
      </c>
      <c r="C48" s="25">
        <v>100380</v>
      </c>
      <c r="D48" s="42" t="s">
        <v>97</v>
      </c>
      <c r="E48" s="7" t="s">
        <v>25</v>
      </c>
      <c r="F48" s="35">
        <v>207</v>
      </c>
      <c r="G48" s="21">
        <v>75.52</v>
      </c>
      <c r="H48" s="8">
        <f t="shared" si="1"/>
        <v>15632.64</v>
      </c>
      <c r="J48" s="12"/>
    </row>
    <row r="49" spans="1:10" ht="24" customHeight="1" x14ac:dyDescent="0.2">
      <c r="A49" s="20">
        <v>45435</v>
      </c>
      <c r="B49" s="20">
        <v>45440</v>
      </c>
      <c r="C49" s="25">
        <v>1000061</v>
      </c>
      <c r="D49" s="42" t="s">
        <v>98</v>
      </c>
      <c r="E49" s="7" t="s">
        <v>25</v>
      </c>
      <c r="F49" s="35">
        <v>416</v>
      </c>
      <c r="G49" s="21">
        <v>112.1</v>
      </c>
      <c r="H49" s="8">
        <f t="shared" si="1"/>
        <v>46633.599999999999</v>
      </c>
      <c r="J49" s="12"/>
    </row>
    <row r="50" spans="1:10" ht="24" customHeight="1" x14ac:dyDescent="0.2">
      <c r="A50" s="20">
        <v>45435</v>
      </c>
      <c r="B50" s="20">
        <v>45440</v>
      </c>
      <c r="C50" s="25">
        <v>1000064</v>
      </c>
      <c r="D50" s="42" t="s">
        <v>96</v>
      </c>
      <c r="E50" s="7" t="s">
        <v>25</v>
      </c>
      <c r="F50" s="35">
        <v>619</v>
      </c>
      <c r="G50" s="21">
        <v>31.539154</v>
      </c>
      <c r="H50" s="8">
        <f t="shared" si="1"/>
        <v>19522.736325999998</v>
      </c>
      <c r="J50" s="12"/>
    </row>
    <row r="51" spans="1:10" ht="24" customHeight="1" x14ac:dyDescent="0.2">
      <c r="A51" s="20">
        <v>44469</v>
      </c>
      <c r="B51" s="20">
        <v>44469</v>
      </c>
      <c r="C51" s="25">
        <v>100475</v>
      </c>
      <c r="D51" s="42" t="s">
        <v>104</v>
      </c>
      <c r="E51" s="7" t="s">
        <v>25</v>
      </c>
      <c r="F51" s="35">
        <v>11</v>
      </c>
      <c r="G51" s="21">
        <v>77</v>
      </c>
      <c r="H51" s="8">
        <f t="shared" si="1"/>
        <v>847</v>
      </c>
      <c r="J51" s="12"/>
    </row>
    <row r="52" spans="1:10" ht="24" customHeight="1" x14ac:dyDescent="0.2">
      <c r="A52" s="20">
        <v>45435</v>
      </c>
      <c r="B52" s="20">
        <v>45440</v>
      </c>
      <c r="C52" s="25">
        <v>1000064</v>
      </c>
      <c r="D52" s="42" t="s">
        <v>257</v>
      </c>
      <c r="E52" s="7" t="s">
        <v>25</v>
      </c>
      <c r="F52" s="35">
        <v>150</v>
      </c>
      <c r="G52" s="21">
        <v>43.5</v>
      </c>
      <c r="H52" s="8">
        <f t="shared" si="1"/>
        <v>6525</v>
      </c>
      <c r="J52" s="12"/>
    </row>
    <row r="53" spans="1:10" ht="24" customHeight="1" x14ac:dyDescent="0.2">
      <c r="A53" s="20">
        <v>45616</v>
      </c>
      <c r="B53" s="20">
        <v>45618</v>
      </c>
      <c r="C53" s="25">
        <v>1000166</v>
      </c>
      <c r="D53" s="42" t="s">
        <v>144</v>
      </c>
      <c r="E53" s="7" t="s">
        <v>143</v>
      </c>
      <c r="F53" s="35">
        <v>217</v>
      </c>
      <c r="G53" s="21">
        <v>63.588113</v>
      </c>
      <c r="H53" s="8">
        <f t="shared" si="1"/>
        <v>13798.620521000001</v>
      </c>
      <c r="J53" s="12"/>
    </row>
    <row r="54" spans="1:10" ht="24" customHeight="1" x14ac:dyDescent="0.2">
      <c r="A54" s="20">
        <v>45616</v>
      </c>
      <c r="B54" s="20">
        <v>45618</v>
      </c>
      <c r="C54" s="25">
        <v>1000194</v>
      </c>
      <c r="D54" s="42" t="s">
        <v>56</v>
      </c>
      <c r="E54" s="7" t="s">
        <v>27</v>
      </c>
      <c r="F54" s="35">
        <v>98</v>
      </c>
      <c r="G54" s="21">
        <v>446.10634099999999</v>
      </c>
      <c r="H54" s="8">
        <f t="shared" si="1"/>
        <v>43718.421417999998</v>
      </c>
      <c r="J54" s="12"/>
    </row>
    <row r="55" spans="1:10" ht="24" customHeight="1" x14ac:dyDescent="0.2">
      <c r="A55" s="20">
        <v>45435</v>
      </c>
      <c r="B55" s="20">
        <v>45440</v>
      </c>
      <c r="C55" s="25">
        <v>1000065</v>
      </c>
      <c r="D55" s="42" t="s">
        <v>122</v>
      </c>
      <c r="E55" s="7" t="s">
        <v>27</v>
      </c>
      <c r="F55" s="35">
        <v>355</v>
      </c>
      <c r="G55" s="21">
        <v>21.83</v>
      </c>
      <c r="H55" s="8">
        <f t="shared" si="1"/>
        <v>7749.65</v>
      </c>
      <c r="J55" s="12"/>
    </row>
    <row r="56" spans="1:10" ht="24" customHeight="1" x14ac:dyDescent="0.2">
      <c r="A56" s="20">
        <v>45616</v>
      </c>
      <c r="B56" s="20">
        <v>45618</v>
      </c>
      <c r="C56" s="25">
        <v>100324</v>
      </c>
      <c r="D56" s="42" t="s">
        <v>58</v>
      </c>
      <c r="E56" s="7" t="s">
        <v>27</v>
      </c>
      <c r="F56" s="35">
        <v>121</v>
      </c>
      <c r="G56" s="21">
        <v>329.08433120000001</v>
      </c>
      <c r="H56" s="8">
        <f t="shared" si="1"/>
        <v>39819.204075200003</v>
      </c>
      <c r="J56" s="12"/>
    </row>
    <row r="57" spans="1:10" ht="24" customHeight="1" x14ac:dyDescent="0.2">
      <c r="A57" s="20">
        <v>45616</v>
      </c>
      <c r="B57" s="20">
        <v>45618</v>
      </c>
      <c r="C57" s="25">
        <v>1000176</v>
      </c>
      <c r="D57" s="42" t="s">
        <v>243</v>
      </c>
      <c r="E57" s="7" t="s">
        <v>244</v>
      </c>
      <c r="F57" s="35">
        <v>7</v>
      </c>
      <c r="G57" s="21">
        <v>323</v>
      </c>
      <c r="H57" s="8">
        <f t="shared" si="1"/>
        <v>2261</v>
      </c>
      <c r="J57" s="12"/>
    </row>
    <row r="58" spans="1:10" ht="24" customHeight="1" x14ac:dyDescent="0.2">
      <c r="A58" s="20">
        <v>45616</v>
      </c>
      <c r="B58" s="20">
        <v>45618</v>
      </c>
      <c r="C58" s="25">
        <v>100463</v>
      </c>
      <c r="D58" s="42" t="s">
        <v>187</v>
      </c>
      <c r="E58" s="7" t="s">
        <v>27</v>
      </c>
      <c r="F58" s="35">
        <v>3</v>
      </c>
      <c r="G58" s="21">
        <v>8252.35</v>
      </c>
      <c r="H58" s="8">
        <f t="shared" si="1"/>
        <v>24757.050000000003</v>
      </c>
      <c r="J58" s="12"/>
    </row>
    <row r="59" spans="1:10" ht="24" customHeight="1" x14ac:dyDescent="0.2">
      <c r="A59" s="20">
        <v>45517</v>
      </c>
      <c r="B59" s="20">
        <v>45524</v>
      </c>
      <c r="C59" s="25">
        <v>1000160</v>
      </c>
      <c r="D59" s="43" t="s">
        <v>224</v>
      </c>
      <c r="E59" s="7" t="s">
        <v>23</v>
      </c>
      <c r="F59" s="35">
        <v>286</v>
      </c>
      <c r="G59" s="21">
        <v>55</v>
      </c>
      <c r="H59" s="8">
        <f t="shared" si="1"/>
        <v>15730</v>
      </c>
      <c r="J59" s="12"/>
    </row>
    <row r="60" spans="1:10" ht="24" customHeight="1" x14ac:dyDescent="0.2">
      <c r="A60" s="20">
        <v>45435</v>
      </c>
      <c r="B60" s="20">
        <v>45440</v>
      </c>
      <c r="C60" s="25">
        <v>100370</v>
      </c>
      <c r="D60" s="42" t="s">
        <v>189</v>
      </c>
      <c r="E60" s="7" t="s">
        <v>143</v>
      </c>
      <c r="F60" s="35">
        <v>14</v>
      </c>
      <c r="G60" s="21">
        <v>229.35078100000001</v>
      </c>
      <c r="H60" s="8">
        <f t="shared" si="1"/>
        <v>3210.910934</v>
      </c>
      <c r="J60" s="12"/>
    </row>
    <row r="61" spans="1:10" ht="24" customHeight="1" x14ac:dyDescent="0.2">
      <c r="A61" s="20">
        <v>45616</v>
      </c>
      <c r="B61" s="20">
        <v>45618</v>
      </c>
      <c r="C61" s="25">
        <v>100399</v>
      </c>
      <c r="D61" s="42" t="s">
        <v>145</v>
      </c>
      <c r="E61" s="7" t="s">
        <v>143</v>
      </c>
      <c r="F61" s="35">
        <v>43</v>
      </c>
      <c r="G61" s="21">
        <v>320</v>
      </c>
      <c r="H61" s="8">
        <f t="shared" si="1"/>
        <v>13760</v>
      </c>
      <c r="J61" s="12"/>
    </row>
    <row r="62" spans="1:10" ht="24" customHeight="1" x14ac:dyDescent="0.2">
      <c r="A62" s="20">
        <v>45435</v>
      </c>
      <c r="B62" s="20">
        <v>45440</v>
      </c>
      <c r="C62" s="25">
        <v>100369</v>
      </c>
      <c r="D62" s="42" t="s">
        <v>148</v>
      </c>
      <c r="E62" s="7" t="s">
        <v>143</v>
      </c>
      <c r="F62" s="35">
        <v>333</v>
      </c>
      <c r="G62" s="21">
        <v>213.748897</v>
      </c>
      <c r="H62" s="8">
        <f t="shared" si="1"/>
        <v>71178.382700999995</v>
      </c>
      <c r="J62" s="12"/>
    </row>
    <row r="63" spans="1:10" ht="24" customHeight="1" x14ac:dyDescent="0.2">
      <c r="A63" s="20">
        <v>44469</v>
      </c>
      <c r="B63" s="20">
        <v>44469</v>
      </c>
      <c r="C63" s="25">
        <v>100462</v>
      </c>
      <c r="D63" s="42" t="s">
        <v>156</v>
      </c>
      <c r="E63" s="7" t="s">
        <v>27</v>
      </c>
      <c r="F63" s="35">
        <v>5</v>
      </c>
      <c r="G63" s="21">
        <v>110</v>
      </c>
      <c r="H63" s="8">
        <f t="shared" si="1"/>
        <v>550</v>
      </c>
      <c r="J63" s="12"/>
    </row>
    <row r="64" spans="1:10" s="9" customFormat="1" ht="24" customHeight="1" x14ac:dyDescent="0.2">
      <c r="A64" s="20">
        <v>45616</v>
      </c>
      <c r="B64" s="20">
        <v>45618</v>
      </c>
      <c r="C64" s="25">
        <v>1000252</v>
      </c>
      <c r="D64" s="42" t="s">
        <v>150</v>
      </c>
      <c r="E64" s="7" t="s">
        <v>27</v>
      </c>
      <c r="F64" s="35">
        <v>1</v>
      </c>
      <c r="G64" s="21">
        <v>71.933341999999996</v>
      </c>
      <c r="H64" s="8">
        <f t="shared" si="1"/>
        <v>71.933341999999996</v>
      </c>
      <c r="I64" s="2"/>
      <c r="J64" s="12"/>
    </row>
    <row r="65" spans="1:10" s="9" customFormat="1" ht="24" customHeight="1" x14ac:dyDescent="0.2">
      <c r="A65" s="20">
        <v>44469</v>
      </c>
      <c r="B65" s="20">
        <v>44469</v>
      </c>
      <c r="C65" s="25">
        <v>100484</v>
      </c>
      <c r="D65" s="42" t="s">
        <v>149</v>
      </c>
      <c r="E65" s="7" t="s">
        <v>27</v>
      </c>
      <c r="F65" s="35">
        <v>295</v>
      </c>
      <c r="G65" s="21">
        <v>174</v>
      </c>
      <c r="H65" s="8">
        <f t="shared" si="1"/>
        <v>51330</v>
      </c>
      <c r="I65" s="2"/>
      <c r="J65" s="12"/>
    </row>
    <row r="66" spans="1:10" s="9" customFormat="1" ht="27" customHeight="1" x14ac:dyDescent="0.2">
      <c r="A66" s="20">
        <v>45107</v>
      </c>
      <c r="B66" s="20">
        <v>45107</v>
      </c>
      <c r="C66" s="25">
        <v>100463</v>
      </c>
      <c r="D66" s="42" t="s">
        <v>42</v>
      </c>
      <c r="E66" s="7" t="s">
        <v>27</v>
      </c>
      <c r="F66" s="35">
        <v>36</v>
      </c>
      <c r="G66" s="21">
        <v>1179.3900000000001</v>
      </c>
      <c r="H66" s="8">
        <f t="shared" si="1"/>
        <v>42458.04</v>
      </c>
      <c r="I66" s="2"/>
      <c r="J66" s="12"/>
    </row>
    <row r="67" spans="1:10" s="9" customFormat="1" ht="24" customHeight="1" x14ac:dyDescent="0.2">
      <c r="A67" s="20">
        <v>45107</v>
      </c>
      <c r="B67" s="20">
        <v>45107</v>
      </c>
      <c r="C67" s="25">
        <v>100464</v>
      </c>
      <c r="D67" s="42" t="s">
        <v>43</v>
      </c>
      <c r="E67" s="7" t="s">
        <v>27</v>
      </c>
      <c r="F67" s="35">
        <v>17</v>
      </c>
      <c r="G67" s="21">
        <v>3191.26</v>
      </c>
      <c r="H67" s="8">
        <f t="shared" si="1"/>
        <v>54251.420000000006</v>
      </c>
      <c r="I67" s="2"/>
      <c r="J67" s="12"/>
    </row>
    <row r="68" spans="1:10" s="9" customFormat="1" ht="24" customHeight="1" x14ac:dyDescent="0.2">
      <c r="A68" s="20">
        <v>43759</v>
      </c>
      <c r="B68" s="20">
        <v>43783</v>
      </c>
      <c r="C68" s="45">
        <v>100513</v>
      </c>
      <c r="D68" s="44" t="s">
        <v>271</v>
      </c>
      <c r="E68" s="7" t="s">
        <v>27</v>
      </c>
      <c r="F68" s="35">
        <v>2</v>
      </c>
      <c r="G68" s="21">
        <v>247.5</v>
      </c>
      <c r="H68" s="8">
        <f t="shared" si="1"/>
        <v>495</v>
      </c>
      <c r="I68" s="2"/>
      <c r="J68" s="12"/>
    </row>
    <row r="69" spans="1:10" s="9" customFormat="1" ht="24" customHeight="1" x14ac:dyDescent="0.2">
      <c r="A69" s="20">
        <v>44418</v>
      </c>
      <c r="B69" s="20">
        <v>44425</v>
      </c>
      <c r="C69" s="25">
        <v>1000107</v>
      </c>
      <c r="D69" s="42" t="s">
        <v>90</v>
      </c>
      <c r="E69" s="7" t="s">
        <v>27</v>
      </c>
      <c r="F69" s="35">
        <v>7</v>
      </c>
      <c r="G69" s="21">
        <v>1250</v>
      </c>
      <c r="H69" s="8">
        <f t="shared" si="1"/>
        <v>8750</v>
      </c>
      <c r="I69" s="2"/>
      <c r="J69" s="12"/>
    </row>
    <row r="70" spans="1:10" s="9" customFormat="1" ht="24" customHeight="1" x14ac:dyDescent="0.2">
      <c r="A70" s="20">
        <v>45616</v>
      </c>
      <c r="B70" s="20">
        <v>45618</v>
      </c>
      <c r="C70" s="25">
        <v>1000177</v>
      </c>
      <c r="D70" s="42" t="s">
        <v>169</v>
      </c>
      <c r="E70" s="7" t="s">
        <v>27</v>
      </c>
      <c r="F70" s="35">
        <v>74</v>
      </c>
      <c r="G70" s="21">
        <v>145.83837800000001</v>
      </c>
      <c r="H70" s="8">
        <f t="shared" si="1"/>
        <v>10792.039972</v>
      </c>
      <c r="I70" s="2"/>
      <c r="J70" s="12"/>
    </row>
    <row r="71" spans="1:10" s="9" customFormat="1" ht="24" customHeight="1" x14ac:dyDescent="0.2">
      <c r="A71" s="20">
        <v>45194</v>
      </c>
      <c r="B71" s="20">
        <v>45199</v>
      </c>
      <c r="C71" s="25">
        <v>1000178</v>
      </c>
      <c r="D71" s="42" t="s">
        <v>158</v>
      </c>
      <c r="E71" s="7" t="s">
        <v>27</v>
      </c>
      <c r="F71" s="35">
        <v>2</v>
      </c>
      <c r="G71" s="21">
        <v>130.2175</v>
      </c>
      <c r="H71" s="8">
        <f t="shared" si="1"/>
        <v>260.435</v>
      </c>
      <c r="I71" s="2"/>
      <c r="J71" s="12"/>
    </row>
    <row r="72" spans="1:10" s="9" customFormat="1" ht="23.25" customHeight="1" x14ac:dyDescent="0.2">
      <c r="A72" s="20">
        <v>45366</v>
      </c>
      <c r="B72" s="20">
        <v>45369</v>
      </c>
      <c r="C72" s="25">
        <v>100390</v>
      </c>
      <c r="D72" s="42" t="s">
        <v>167</v>
      </c>
      <c r="E72" s="7" t="s">
        <v>27</v>
      </c>
      <c r="F72" s="35">
        <v>6</v>
      </c>
      <c r="G72" s="21">
        <v>335</v>
      </c>
      <c r="H72" s="8">
        <f t="shared" si="1"/>
        <v>2010</v>
      </c>
      <c r="I72" s="2"/>
      <c r="J72" s="12"/>
    </row>
    <row r="73" spans="1:10" s="9" customFormat="1" ht="27.75" customHeight="1" x14ac:dyDescent="0.2">
      <c r="A73" s="20">
        <v>43684</v>
      </c>
      <c r="B73" s="20">
        <v>43752</v>
      </c>
      <c r="C73" s="45">
        <v>100519</v>
      </c>
      <c r="D73" s="43" t="s">
        <v>277</v>
      </c>
      <c r="E73" s="7" t="s">
        <v>23</v>
      </c>
      <c r="F73" s="35">
        <v>22</v>
      </c>
      <c r="G73" s="21">
        <v>451</v>
      </c>
      <c r="H73" s="8">
        <f t="shared" ref="H73:H92" si="2">G73*F73</f>
        <v>9922</v>
      </c>
      <c r="I73" s="2"/>
      <c r="J73" s="12"/>
    </row>
    <row r="74" spans="1:10" s="9" customFormat="1" ht="24" customHeight="1" x14ac:dyDescent="0.2">
      <c r="A74" s="20">
        <v>45435</v>
      </c>
      <c r="B74" s="20">
        <v>45440</v>
      </c>
      <c r="C74" s="25">
        <v>100472</v>
      </c>
      <c r="D74" s="42" t="s">
        <v>54</v>
      </c>
      <c r="E74" s="7" t="s">
        <v>25</v>
      </c>
      <c r="F74" s="35">
        <v>1</v>
      </c>
      <c r="G74" s="21">
        <v>900</v>
      </c>
      <c r="H74" s="8">
        <f t="shared" si="2"/>
        <v>900</v>
      </c>
      <c r="I74" s="2"/>
      <c r="J74" s="12"/>
    </row>
    <row r="75" spans="1:10" s="9" customFormat="1" ht="24" customHeight="1" x14ac:dyDescent="0.2">
      <c r="A75" s="20">
        <v>45435</v>
      </c>
      <c r="B75" s="20">
        <v>45440</v>
      </c>
      <c r="C75" s="25">
        <v>100471</v>
      </c>
      <c r="D75" s="42" t="s">
        <v>51</v>
      </c>
      <c r="E75" s="7" t="s">
        <v>25</v>
      </c>
      <c r="F75" s="35">
        <v>1</v>
      </c>
      <c r="G75" s="21">
        <v>1104.01</v>
      </c>
      <c r="H75" s="8">
        <f t="shared" si="2"/>
        <v>1104.01</v>
      </c>
      <c r="I75" s="2"/>
      <c r="J75" s="12"/>
    </row>
    <row r="76" spans="1:10" s="9" customFormat="1" ht="24" customHeight="1" x14ac:dyDescent="0.2">
      <c r="A76" s="20">
        <v>45435</v>
      </c>
      <c r="B76" s="20">
        <v>45440</v>
      </c>
      <c r="C76" s="25">
        <v>1000069</v>
      </c>
      <c r="D76" s="42" t="s">
        <v>52</v>
      </c>
      <c r="E76" s="7" t="s">
        <v>27</v>
      </c>
      <c r="F76" s="35">
        <v>900</v>
      </c>
      <c r="G76" s="21">
        <v>23.97</v>
      </c>
      <c r="H76" s="8">
        <f t="shared" si="2"/>
        <v>21573</v>
      </c>
      <c r="I76" s="2"/>
      <c r="J76" s="12"/>
    </row>
    <row r="77" spans="1:10" s="9" customFormat="1" ht="24" customHeight="1" x14ac:dyDescent="0.2">
      <c r="A77" s="20">
        <v>45435</v>
      </c>
      <c r="B77" s="20">
        <v>45440</v>
      </c>
      <c r="C77" s="25">
        <v>100471</v>
      </c>
      <c r="D77" s="42" t="s">
        <v>53</v>
      </c>
      <c r="E77" s="7" t="s">
        <v>25</v>
      </c>
      <c r="F77" s="35">
        <v>1</v>
      </c>
      <c r="G77" s="21">
        <v>3600</v>
      </c>
      <c r="H77" s="8">
        <f t="shared" si="2"/>
        <v>3600</v>
      </c>
      <c r="I77" s="2"/>
      <c r="J77" s="12"/>
    </row>
    <row r="78" spans="1:10" s="9" customFormat="1" ht="24" customHeight="1" x14ac:dyDescent="0.2">
      <c r="A78" s="20">
        <v>45435</v>
      </c>
      <c r="B78" s="20">
        <v>45440</v>
      </c>
      <c r="C78" s="25">
        <v>100467</v>
      </c>
      <c r="D78" s="42" t="s">
        <v>45</v>
      </c>
      <c r="E78" s="7" t="s">
        <v>25</v>
      </c>
      <c r="F78" s="35">
        <v>1</v>
      </c>
      <c r="G78" s="21">
        <v>437</v>
      </c>
      <c r="H78" s="8">
        <f t="shared" si="2"/>
        <v>437</v>
      </c>
      <c r="I78" s="2"/>
      <c r="J78" s="12"/>
    </row>
    <row r="79" spans="1:10" s="9" customFormat="1" ht="24" customHeight="1" x14ac:dyDescent="0.2">
      <c r="A79" s="20">
        <v>45435</v>
      </c>
      <c r="B79" s="20">
        <v>45440</v>
      </c>
      <c r="C79" s="25">
        <v>1000070</v>
      </c>
      <c r="D79" s="42" t="s">
        <v>50</v>
      </c>
      <c r="E79" s="7" t="s">
        <v>27</v>
      </c>
      <c r="F79" s="35">
        <v>1875</v>
      </c>
      <c r="G79" s="21">
        <v>16.28</v>
      </c>
      <c r="H79" s="8">
        <f t="shared" si="2"/>
        <v>30525.000000000004</v>
      </c>
      <c r="I79" s="2"/>
      <c r="J79" s="12"/>
    </row>
    <row r="80" spans="1:10" s="9" customFormat="1" ht="24" customHeight="1" x14ac:dyDescent="0.2">
      <c r="A80" s="20">
        <v>45435</v>
      </c>
      <c r="B80" s="20">
        <v>45440</v>
      </c>
      <c r="C80" s="25">
        <v>100469</v>
      </c>
      <c r="D80" s="42" t="s">
        <v>47</v>
      </c>
      <c r="E80" s="7" t="s">
        <v>25</v>
      </c>
      <c r="F80" s="35">
        <v>3</v>
      </c>
      <c r="G80" s="21">
        <v>481</v>
      </c>
      <c r="H80" s="8">
        <f t="shared" si="2"/>
        <v>1443</v>
      </c>
      <c r="I80" s="2"/>
      <c r="J80" s="12"/>
    </row>
    <row r="81" spans="1:10" s="9" customFormat="1" ht="24" customHeight="1" x14ac:dyDescent="0.2">
      <c r="A81" s="20">
        <v>45435</v>
      </c>
      <c r="B81" s="20">
        <v>45440</v>
      </c>
      <c r="C81" s="25">
        <v>100470</v>
      </c>
      <c r="D81" s="42" t="s">
        <v>48</v>
      </c>
      <c r="E81" s="7" t="s">
        <v>25</v>
      </c>
      <c r="F81" s="35">
        <v>8</v>
      </c>
      <c r="G81" s="21">
        <v>437</v>
      </c>
      <c r="H81" s="8">
        <f t="shared" si="2"/>
        <v>3496</v>
      </c>
      <c r="I81" s="2"/>
      <c r="J81" s="12"/>
    </row>
    <row r="82" spans="1:10" s="9" customFormat="1" ht="24" customHeight="1" x14ac:dyDescent="0.2">
      <c r="A82" s="20">
        <v>45435</v>
      </c>
      <c r="B82" s="20">
        <v>45440</v>
      </c>
      <c r="C82" s="25">
        <v>100468</v>
      </c>
      <c r="D82" s="42" t="s">
        <v>46</v>
      </c>
      <c r="E82" s="7" t="s">
        <v>25</v>
      </c>
      <c r="F82" s="35">
        <v>1</v>
      </c>
      <c r="G82" s="21">
        <v>772</v>
      </c>
      <c r="H82" s="8">
        <f t="shared" si="2"/>
        <v>772</v>
      </c>
      <c r="I82" s="2"/>
      <c r="J82" s="12"/>
    </row>
    <row r="83" spans="1:10" s="9" customFormat="1" ht="24" customHeight="1" x14ac:dyDescent="0.2">
      <c r="A83" s="20">
        <v>45435</v>
      </c>
      <c r="B83" s="20">
        <v>45440</v>
      </c>
      <c r="C83" s="25">
        <v>1000067</v>
      </c>
      <c r="D83" s="42" t="s">
        <v>49</v>
      </c>
      <c r="E83" s="7" t="s">
        <v>27</v>
      </c>
      <c r="F83" s="35">
        <v>575</v>
      </c>
      <c r="G83" s="21">
        <v>7.03</v>
      </c>
      <c r="H83" s="8">
        <f t="shared" si="2"/>
        <v>4042.25</v>
      </c>
      <c r="I83" s="2"/>
      <c r="J83" s="12"/>
    </row>
    <row r="84" spans="1:10" s="9" customFormat="1" ht="24" customHeight="1" x14ac:dyDescent="0.2">
      <c r="A84" s="20">
        <v>45435</v>
      </c>
      <c r="B84" s="20">
        <v>45440</v>
      </c>
      <c r="C84" s="25">
        <v>1000149</v>
      </c>
      <c r="D84" s="42" t="s">
        <v>161</v>
      </c>
      <c r="E84" s="7" t="s">
        <v>27</v>
      </c>
      <c r="F84" s="35">
        <v>102</v>
      </c>
      <c r="G84" s="21">
        <v>29.5</v>
      </c>
      <c r="H84" s="8">
        <f t="shared" si="2"/>
        <v>3009</v>
      </c>
      <c r="I84" s="2"/>
      <c r="J84" s="12"/>
    </row>
    <row r="85" spans="1:10" s="9" customFormat="1" ht="24" customHeight="1" x14ac:dyDescent="0.2">
      <c r="A85" s="20">
        <v>45616</v>
      </c>
      <c r="B85" s="20">
        <v>45618</v>
      </c>
      <c r="C85" s="25">
        <v>1000171</v>
      </c>
      <c r="D85" s="42" t="s">
        <v>164</v>
      </c>
      <c r="E85" s="7" t="s">
        <v>27</v>
      </c>
      <c r="F85" s="35">
        <v>63</v>
      </c>
      <c r="G85" s="21">
        <v>370.579027</v>
      </c>
      <c r="H85" s="8">
        <f t="shared" si="2"/>
        <v>23346.478701</v>
      </c>
      <c r="I85" s="2"/>
      <c r="J85" s="12"/>
    </row>
    <row r="86" spans="1:10" s="9" customFormat="1" ht="24" customHeight="1" x14ac:dyDescent="0.2">
      <c r="A86" s="20">
        <v>43759</v>
      </c>
      <c r="B86" s="20">
        <v>43783</v>
      </c>
      <c r="C86" s="45">
        <v>100508</v>
      </c>
      <c r="D86" s="44" t="s">
        <v>268</v>
      </c>
      <c r="E86" s="7" t="s">
        <v>23</v>
      </c>
      <c r="F86" s="35">
        <v>3</v>
      </c>
      <c r="G86" s="21">
        <v>1248</v>
      </c>
      <c r="H86" s="8">
        <f t="shared" si="2"/>
        <v>3744</v>
      </c>
      <c r="I86" s="2"/>
      <c r="J86" s="12"/>
    </row>
    <row r="87" spans="1:10" s="9" customFormat="1" ht="24" customHeight="1" x14ac:dyDescent="0.2">
      <c r="A87" s="20">
        <v>43759</v>
      </c>
      <c r="B87" s="20">
        <v>43783</v>
      </c>
      <c r="C87" s="45">
        <v>100509</v>
      </c>
      <c r="D87" s="44" t="s">
        <v>272</v>
      </c>
      <c r="E87" s="7" t="s">
        <v>23</v>
      </c>
      <c r="F87" s="35">
        <v>2</v>
      </c>
      <c r="G87" s="21">
        <v>1762.5</v>
      </c>
      <c r="H87" s="8">
        <f t="shared" si="2"/>
        <v>3525</v>
      </c>
      <c r="I87" s="2"/>
      <c r="J87" s="12"/>
    </row>
    <row r="88" spans="1:10" s="9" customFormat="1" ht="24" customHeight="1" x14ac:dyDescent="0.2">
      <c r="A88" s="20">
        <v>45435</v>
      </c>
      <c r="B88" s="20">
        <v>45440</v>
      </c>
      <c r="C88" s="45">
        <v>100516</v>
      </c>
      <c r="D88" s="44" t="s">
        <v>278</v>
      </c>
      <c r="E88" s="7" t="s">
        <v>23</v>
      </c>
      <c r="F88" s="35">
        <v>3</v>
      </c>
      <c r="G88" s="21">
        <v>115.33</v>
      </c>
      <c r="H88" s="8">
        <f t="shared" si="2"/>
        <v>345.99</v>
      </c>
      <c r="I88" s="2"/>
      <c r="J88" s="12"/>
    </row>
    <row r="89" spans="1:10" s="9" customFormat="1" ht="24" customHeight="1" x14ac:dyDescent="0.2">
      <c r="A89" s="20">
        <v>43684</v>
      </c>
      <c r="B89" s="20">
        <v>43752</v>
      </c>
      <c r="C89" s="45">
        <v>100517</v>
      </c>
      <c r="D89" s="44" t="s">
        <v>279</v>
      </c>
      <c r="E89" s="7" t="s">
        <v>23</v>
      </c>
      <c r="F89" s="35">
        <v>3</v>
      </c>
      <c r="G89" s="21">
        <v>115.33</v>
      </c>
      <c r="H89" s="8">
        <f t="shared" si="2"/>
        <v>345.99</v>
      </c>
      <c r="I89" s="2"/>
      <c r="J89" s="12"/>
    </row>
    <row r="90" spans="1:10" s="9" customFormat="1" ht="24" customHeight="1" x14ac:dyDescent="0.2">
      <c r="A90" s="20">
        <v>43684</v>
      </c>
      <c r="B90" s="20">
        <v>43752</v>
      </c>
      <c r="C90" s="45">
        <v>100518</v>
      </c>
      <c r="D90" s="44" t="s">
        <v>280</v>
      </c>
      <c r="E90" s="7" t="s">
        <v>23</v>
      </c>
      <c r="F90" s="35">
        <v>3</v>
      </c>
      <c r="G90" s="21">
        <v>115.33</v>
      </c>
      <c r="H90" s="8">
        <f t="shared" si="2"/>
        <v>345.99</v>
      </c>
      <c r="I90" s="2"/>
      <c r="J90" s="12"/>
    </row>
    <row r="91" spans="1:10" s="9" customFormat="1" ht="24" customHeight="1" x14ac:dyDescent="0.2">
      <c r="A91" s="20">
        <v>45435</v>
      </c>
      <c r="B91" s="20">
        <v>45440</v>
      </c>
      <c r="C91" s="45">
        <v>100515</v>
      </c>
      <c r="D91" s="44" t="s">
        <v>276</v>
      </c>
      <c r="E91" s="7" t="s">
        <v>23</v>
      </c>
      <c r="F91" s="35">
        <v>32</v>
      </c>
      <c r="G91" s="21">
        <v>4071</v>
      </c>
      <c r="H91" s="8">
        <f t="shared" si="2"/>
        <v>130272</v>
      </c>
      <c r="I91" s="2"/>
      <c r="J91" s="12"/>
    </row>
    <row r="92" spans="1:10" s="9" customFormat="1" ht="24" customHeight="1" x14ac:dyDescent="0.2">
      <c r="A92" s="20">
        <v>43256</v>
      </c>
      <c r="B92" s="20">
        <v>43276</v>
      </c>
      <c r="C92" s="25">
        <v>100456</v>
      </c>
      <c r="D92" s="42" t="s">
        <v>123</v>
      </c>
      <c r="E92" s="7" t="s">
        <v>25</v>
      </c>
      <c r="F92" s="35">
        <v>11</v>
      </c>
      <c r="G92" s="21">
        <v>453.52</v>
      </c>
      <c r="H92" s="8">
        <f t="shared" si="2"/>
        <v>4988.7199999999993</v>
      </c>
      <c r="I92" s="2"/>
      <c r="J92" s="12"/>
    </row>
    <row r="93" spans="1:10" s="9" customFormat="1" ht="24" customHeight="1" x14ac:dyDescent="0.2">
      <c r="A93" s="20">
        <v>45107</v>
      </c>
      <c r="B93" s="20">
        <v>45107</v>
      </c>
      <c r="C93" s="48">
        <v>100520</v>
      </c>
      <c r="D93" s="44" t="s">
        <v>282</v>
      </c>
      <c r="E93" s="7" t="s">
        <v>27</v>
      </c>
      <c r="F93" s="7">
        <v>10</v>
      </c>
      <c r="G93" s="46">
        <v>1350</v>
      </c>
      <c r="H93" s="47">
        <v>13500</v>
      </c>
      <c r="I93" s="2"/>
      <c r="J93" s="12"/>
    </row>
    <row r="94" spans="1:10" s="41" customFormat="1" ht="24" customHeight="1" x14ac:dyDescent="0.2">
      <c r="A94" s="20">
        <v>45435</v>
      </c>
      <c r="B94" s="20">
        <v>45440</v>
      </c>
      <c r="C94" s="25">
        <v>1000071</v>
      </c>
      <c r="D94" s="42" t="s">
        <v>191</v>
      </c>
      <c r="E94" s="7" t="s">
        <v>27</v>
      </c>
      <c r="F94" s="35">
        <v>101</v>
      </c>
      <c r="G94" s="21">
        <v>26</v>
      </c>
      <c r="H94" s="8">
        <f t="shared" ref="H94:H125" si="3">G94*F94</f>
        <v>2626</v>
      </c>
      <c r="I94" s="2"/>
      <c r="J94" s="12"/>
    </row>
    <row r="95" spans="1:10" s="41" customFormat="1" ht="24" customHeight="1" x14ac:dyDescent="0.2">
      <c r="A95" s="20">
        <v>43439</v>
      </c>
      <c r="B95" s="20">
        <v>43461</v>
      </c>
      <c r="C95" s="25">
        <v>1000072</v>
      </c>
      <c r="D95" s="42" t="s">
        <v>192</v>
      </c>
      <c r="E95" s="7" t="s">
        <v>27</v>
      </c>
      <c r="F95" s="35">
        <v>126</v>
      </c>
      <c r="G95" s="21">
        <v>26</v>
      </c>
      <c r="H95" s="8">
        <f t="shared" si="3"/>
        <v>3276</v>
      </c>
      <c r="I95" s="2"/>
      <c r="J95" s="12"/>
    </row>
    <row r="96" spans="1:10" s="41" customFormat="1" ht="24" customHeight="1" x14ac:dyDescent="0.2">
      <c r="A96" s="20">
        <v>45435</v>
      </c>
      <c r="B96" s="20">
        <v>45440</v>
      </c>
      <c r="C96" s="25">
        <v>1000073</v>
      </c>
      <c r="D96" s="42" t="s">
        <v>274</v>
      </c>
      <c r="E96" s="7" t="s">
        <v>27</v>
      </c>
      <c r="F96" s="35">
        <v>602</v>
      </c>
      <c r="G96" s="21">
        <v>26</v>
      </c>
      <c r="H96" s="8">
        <f t="shared" si="3"/>
        <v>15652</v>
      </c>
      <c r="I96" s="2"/>
      <c r="J96" s="12"/>
    </row>
    <row r="97" spans="1:10" s="41" customFormat="1" ht="24" customHeight="1" x14ac:dyDescent="0.2">
      <c r="A97" s="20">
        <v>45646</v>
      </c>
      <c r="B97" s="20">
        <v>45648</v>
      </c>
      <c r="C97" s="25">
        <v>1000034</v>
      </c>
      <c r="D97" s="42" t="s">
        <v>31</v>
      </c>
      <c r="E97" s="7" t="s">
        <v>23</v>
      </c>
      <c r="F97" s="35">
        <v>17</v>
      </c>
      <c r="G97" s="21">
        <v>973</v>
      </c>
      <c r="H97" s="8">
        <f t="shared" si="3"/>
        <v>16541</v>
      </c>
      <c r="I97" s="2"/>
      <c r="J97" s="12"/>
    </row>
    <row r="98" spans="1:10" s="9" customFormat="1" ht="24" customHeight="1" x14ac:dyDescent="0.2">
      <c r="A98" s="20">
        <v>43759</v>
      </c>
      <c r="B98" s="20">
        <v>43783</v>
      </c>
      <c r="C98" s="45">
        <v>100507</v>
      </c>
      <c r="D98" s="44" t="s">
        <v>267</v>
      </c>
      <c r="E98" s="7" t="s">
        <v>27</v>
      </c>
      <c r="F98" s="35">
        <v>875</v>
      </c>
      <c r="G98" s="21">
        <v>117.21</v>
      </c>
      <c r="H98" s="8">
        <f t="shared" si="3"/>
        <v>102558.75</v>
      </c>
      <c r="I98" s="2"/>
      <c r="J98" s="12"/>
    </row>
    <row r="99" spans="1:10" s="9" customFormat="1" ht="24" customHeight="1" x14ac:dyDescent="0.2">
      <c r="A99" s="20">
        <v>43759</v>
      </c>
      <c r="B99" s="20">
        <v>43783</v>
      </c>
      <c r="C99" s="45">
        <v>100506</v>
      </c>
      <c r="D99" s="44" t="s">
        <v>266</v>
      </c>
      <c r="E99" s="7" t="s">
        <v>27</v>
      </c>
      <c r="F99" s="35">
        <v>300</v>
      </c>
      <c r="G99" s="21">
        <v>117.21</v>
      </c>
      <c r="H99" s="8">
        <f t="shared" si="3"/>
        <v>35163</v>
      </c>
      <c r="I99" s="2"/>
      <c r="J99" s="12"/>
    </row>
    <row r="100" spans="1:10" s="9" customFormat="1" ht="24" customHeight="1" x14ac:dyDescent="0.2">
      <c r="A100" s="20">
        <v>45435</v>
      </c>
      <c r="B100" s="20">
        <v>45440</v>
      </c>
      <c r="C100" s="25">
        <v>1000029</v>
      </c>
      <c r="D100" s="42" t="s">
        <v>35</v>
      </c>
      <c r="E100" s="7" t="s">
        <v>25</v>
      </c>
      <c r="F100" s="35">
        <v>21</v>
      </c>
      <c r="G100" s="21">
        <v>350</v>
      </c>
      <c r="H100" s="8">
        <f t="shared" si="3"/>
        <v>7350</v>
      </c>
      <c r="I100" s="2"/>
      <c r="J100" s="12"/>
    </row>
    <row r="101" spans="1:10" s="9" customFormat="1" ht="24" customHeight="1" x14ac:dyDescent="0.2">
      <c r="A101" s="20">
        <v>44418</v>
      </c>
      <c r="B101" s="20">
        <v>44425</v>
      </c>
      <c r="C101" s="25">
        <v>1000030</v>
      </c>
      <c r="D101" s="42" t="s">
        <v>36</v>
      </c>
      <c r="E101" s="7" t="s">
        <v>25</v>
      </c>
      <c r="F101" s="35">
        <v>11</v>
      </c>
      <c r="G101" s="21">
        <v>588</v>
      </c>
      <c r="H101" s="8">
        <f t="shared" si="3"/>
        <v>6468</v>
      </c>
      <c r="I101" s="2"/>
      <c r="J101" s="12"/>
    </row>
    <row r="102" spans="1:10" s="9" customFormat="1" ht="24" customHeight="1" x14ac:dyDescent="0.2">
      <c r="A102" s="20">
        <v>44418</v>
      </c>
      <c r="B102" s="20">
        <v>44425</v>
      </c>
      <c r="C102" s="25">
        <v>1000035</v>
      </c>
      <c r="D102" s="42" t="s">
        <v>37</v>
      </c>
      <c r="E102" s="7" t="s">
        <v>25</v>
      </c>
      <c r="F102" s="35">
        <v>20</v>
      </c>
      <c r="G102" s="21">
        <v>750</v>
      </c>
      <c r="H102" s="8">
        <f t="shared" si="3"/>
        <v>15000</v>
      </c>
      <c r="I102" s="2"/>
      <c r="J102" s="12"/>
    </row>
    <row r="103" spans="1:10" s="9" customFormat="1" ht="24" customHeight="1" x14ac:dyDescent="0.2">
      <c r="A103" s="20">
        <v>45363</v>
      </c>
      <c r="B103" s="20">
        <v>45366</v>
      </c>
      <c r="C103" s="25">
        <v>100355</v>
      </c>
      <c r="D103" s="42" t="s">
        <v>34</v>
      </c>
      <c r="E103" s="7" t="s">
        <v>25</v>
      </c>
      <c r="F103" s="35">
        <v>82</v>
      </c>
      <c r="G103" s="21">
        <v>973</v>
      </c>
      <c r="H103" s="8">
        <f t="shared" si="3"/>
        <v>79786</v>
      </c>
      <c r="I103" s="2"/>
      <c r="J103" s="12"/>
    </row>
    <row r="104" spans="1:10" s="9" customFormat="1" ht="24" customHeight="1" x14ac:dyDescent="0.2">
      <c r="A104" s="20">
        <v>44159</v>
      </c>
      <c r="B104" s="20">
        <v>44165</v>
      </c>
      <c r="C104" s="25">
        <v>100466</v>
      </c>
      <c r="D104" s="42" t="s">
        <v>193</v>
      </c>
      <c r="E104" s="7" t="s">
        <v>27</v>
      </c>
      <c r="F104" s="35">
        <v>145</v>
      </c>
      <c r="G104" s="21">
        <v>129</v>
      </c>
      <c r="H104" s="8">
        <f t="shared" si="3"/>
        <v>18705</v>
      </c>
      <c r="I104" s="2"/>
      <c r="J104" s="12"/>
    </row>
    <row r="105" spans="1:10" s="9" customFormat="1" ht="24" customHeight="1" x14ac:dyDescent="0.2">
      <c r="A105" s="20">
        <v>45107</v>
      </c>
      <c r="B105" s="20">
        <v>45107</v>
      </c>
      <c r="C105" s="25">
        <v>1000031</v>
      </c>
      <c r="D105" s="43" t="s">
        <v>29</v>
      </c>
      <c r="E105" s="7" t="s">
        <v>27</v>
      </c>
      <c r="F105" s="35">
        <v>150</v>
      </c>
      <c r="G105" s="21">
        <v>114</v>
      </c>
      <c r="H105" s="8">
        <f t="shared" si="3"/>
        <v>17100</v>
      </c>
      <c r="I105" s="2"/>
      <c r="J105" s="12"/>
    </row>
    <row r="106" spans="1:10" s="9" customFormat="1" ht="24" customHeight="1" x14ac:dyDescent="0.2">
      <c r="A106" s="20">
        <v>45107</v>
      </c>
      <c r="B106" s="20">
        <v>45107</v>
      </c>
      <c r="C106" s="25">
        <v>1000032</v>
      </c>
      <c r="D106" s="43" t="s">
        <v>30</v>
      </c>
      <c r="E106" s="7" t="s">
        <v>27</v>
      </c>
      <c r="F106" s="35">
        <v>218</v>
      </c>
      <c r="G106" s="21">
        <v>114</v>
      </c>
      <c r="H106" s="8">
        <f t="shared" si="3"/>
        <v>24852</v>
      </c>
      <c r="I106" s="2"/>
      <c r="J106" s="12"/>
    </row>
    <row r="107" spans="1:10" s="9" customFormat="1" ht="24" customHeight="1" x14ac:dyDescent="0.2">
      <c r="A107" s="20">
        <v>45524</v>
      </c>
      <c r="B107" s="20">
        <v>45526</v>
      </c>
      <c r="C107" s="25">
        <v>1000214</v>
      </c>
      <c r="D107" s="42" t="s">
        <v>66</v>
      </c>
      <c r="E107" s="7" t="s">
        <v>27</v>
      </c>
      <c r="F107" s="35">
        <v>30</v>
      </c>
      <c r="G107" s="21">
        <v>1646.1</v>
      </c>
      <c r="H107" s="8">
        <f t="shared" si="3"/>
        <v>49383</v>
      </c>
      <c r="I107" s="2"/>
      <c r="J107" s="12"/>
    </row>
    <row r="108" spans="1:10" s="9" customFormat="1" ht="24" customHeight="1" x14ac:dyDescent="0.2">
      <c r="A108" s="20">
        <v>45524</v>
      </c>
      <c r="B108" s="20">
        <v>45526</v>
      </c>
      <c r="C108" s="25">
        <v>1000285</v>
      </c>
      <c r="D108" s="42" t="s">
        <v>65</v>
      </c>
      <c r="E108" s="7" t="s">
        <v>27</v>
      </c>
      <c r="F108" s="35">
        <v>10</v>
      </c>
      <c r="G108" s="21">
        <v>1530.0671420000001</v>
      </c>
      <c r="H108" s="8">
        <f t="shared" si="3"/>
        <v>15300.671420000001</v>
      </c>
      <c r="I108" s="2"/>
      <c r="J108" s="12"/>
    </row>
    <row r="109" spans="1:10" s="9" customFormat="1" ht="24" customHeight="1" x14ac:dyDescent="0.2">
      <c r="A109" s="20">
        <v>45616</v>
      </c>
      <c r="B109" s="20">
        <v>45618</v>
      </c>
      <c r="C109" s="25">
        <v>1000225</v>
      </c>
      <c r="D109" s="42" t="s">
        <v>67</v>
      </c>
      <c r="E109" s="7" t="s">
        <v>27</v>
      </c>
      <c r="F109" s="35">
        <v>30</v>
      </c>
      <c r="G109" s="21">
        <v>1338.356</v>
      </c>
      <c r="H109" s="8">
        <f t="shared" si="3"/>
        <v>40150.68</v>
      </c>
      <c r="I109" s="2"/>
      <c r="J109" s="12"/>
    </row>
    <row r="110" spans="1:10" s="9" customFormat="1" ht="24" customHeight="1" x14ac:dyDescent="0.2">
      <c r="A110" s="20">
        <v>45517</v>
      </c>
      <c r="B110" s="20">
        <v>45524</v>
      </c>
      <c r="C110" s="25">
        <v>100420</v>
      </c>
      <c r="D110" s="42" t="s">
        <v>194</v>
      </c>
      <c r="E110" s="7" t="s">
        <v>23</v>
      </c>
      <c r="F110" s="39">
        <v>25</v>
      </c>
      <c r="G110" s="40">
        <v>470.78</v>
      </c>
      <c r="H110" s="8">
        <f t="shared" si="3"/>
        <v>11769.5</v>
      </c>
      <c r="I110" s="2"/>
      <c r="J110" s="12"/>
    </row>
    <row r="111" spans="1:10" s="9" customFormat="1" ht="24" customHeight="1" x14ac:dyDescent="0.2">
      <c r="A111" s="20">
        <v>45646</v>
      </c>
      <c r="B111" s="20">
        <v>45648</v>
      </c>
      <c r="C111" s="25">
        <v>1000150</v>
      </c>
      <c r="D111" s="42" t="s">
        <v>39</v>
      </c>
      <c r="E111" s="7" t="s">
        <v>23</v>
      </c>
      <c r="F111" s="39">
        <v>120</v>
      </c>
      <c r="G111" s="40">
        <v>523</v>
      </c>
      <c r="H111" s="8">
        <f t="shared" si="3"/>
        <v>62760</v>
      </c>
      <c r="I111" s="2"/>
      <c r="J111" s="12"/>
    </row>
    <row r="112" spans="1:10" s="9" customFormat="1" ht="24" customHeight="1" x14ac:dyDescent="0.2">
      <c r="A112" s="20">
        <v>45435</v>
      </c>
      <c r="B112" s="20">
        <v>45440</v>
      </c>
      <c r="C112" s="25">
        <v>100338</v>
      </c>
      <c r="D112" s="42" t="s">
        <v>41</v>
      </c>
      <c r="E112" s="7" t="s">
        <v>23</v>
      </c>
      <c r="F112" s="39">
        <v>170</v>
      </c>
      <c r="G112" s="40">
        <v>429.24382900000001</v>
      </c>
      <c r="H112" s="8">
        <f t="shared" si="3"/>
        <v>72971.450930000006</v>
      </c>
      <c r="I112" s="2"/>
      <c r="J112" s="12"/>
    </row>
    <row r="113" spans="1:10" s="9" customFormat="1" ht="24" customHeight="1" x14ac:dyDescent="0.2">
      <c r="A113" s="20">
        <v>45646</v>
      </c>
      <c r="B113" s="20">
        <v>45648</v>
      </c>
      <c r="C113" s="25">
        <v>1000151</v>
      </c>
      <c r="D113" s="42" t="s">
        <v>40</v>
      </c>
      <c r="E113" s="7" t="s">
        <v>23</v>
      </c>
      <c r="F113" s="39">
        <v>155</v>
      </c>
      <c r="G113" s="40">
        <v>751</v>
      </c>
      <c r="H113" s="8">
        <f t="shared" si="3"/>
        <v>116405</v>
      </c>
      <c r="I113" s="2"/>
      <c r="J113" s="12"/>
    </row>
    <row r="114" spans="1:10" s="9" customFormat="1" ht="24" customHeight="1" x14ac:dyDescent="0.2">
      <c r="A114" s="20">
        <v>45524</v>
      </c>
      <c r="B114" s="20">
        <v>45526</v>
      </c>
      <c r="C114" s="45">
        <v>100310</v>
      </c>
      <c r="D114" s="43" t="s">
        <v>254</v>
      </c>
      <c r="E114" s="7" t="s">
        <v>23</v>
      </c>
      <c r="F114" s="35">
        <v>74</v>
      </c>
      <c r="G114" s="21">
        <v>210</v>
      </c>
      <c r="H114" s="8">
        <f t="shared" si="3"/>
        <v>15540</v>
      </c>
      <c r="I114" s="2"/>
      <c r="J114" s="12"/>
    </row>
    <row r="115" spans="1:10" s="9" customFormat="1" ht="24" customHeight="1" x14ac:dyDescent="0.2">
      <c r="A115" s="20">
        <v>45694</v>
      </c>
      <c r="B115" s="20">
        <v>45694</v>
      </c>
      <c r="C115" s="45">
        <v>100424</v>
      </c>
      <c r="D115" s="43" t="s">
        <v>255</v>
      </c>
      <c r="E115" s="7" t="s">
        <v>23</v>
      </c>
      <c r="F115" s="35">
        <v>182</v>
      </c>
      <c r="G115" s="21">
        <v>194</v>
      </c>
      <c r="H115" s="8">
        <f t="shared" si="3"/>
        <v>35308</v>
      </c>
      <c r="I115" s="2"/>
      <c r="J115" s="12"/>
    </row>
    <row r="116" spans="1:10" s="9" customFormat="1" ht="24" customHeight="1" x14ac:dyDescent="0.2">
      <c r="A116" s="20">
        <v>45616</v>
      </c>
      <c r="B116" s="20">
        <v>45618</v>
      </c>
      <c r="C116" s="45">
        <v>100368</v>
      </c>
      <c r="D116" s="43" t="s">
        <v>253</v>
      </c>
      <c r="E116" s="7" t="s">
        <v>25</v>
      </c>
      <c r="F116" s="35">
        <v>71</v>
      </c>
      <c r="G116" s="21">
        <v>138.94999999999999</v>
      </c>
      <c r="H116" s="8">
        <f t="shared" si="3"/>
        <v>9865.4499999999989</v>
      </c>
      <c r="I116" s="2"/>
      <c r="J116" s="12"/>
    </row>
    <row r="117" spans="1:10" s="9" customFormat="1" ht="24" customHeight="1" x14ac:dyDescent="0.2">
      <c r="A117" s="20">
        <v>45616</v>
      </c>
      <c r="B117" s="20">
        <v>45618</v>
      </c>
      <c r="C117" s="45">
        <v>1000203</v>
      </c>
      <c r="D117" s="43" t="s">
        <v>256</v>
      </c>
      <c r="E117" s="7" t="s">
        <v>23</v>
      </c>
      <c r="F117" s="35">
        <v>360</v>
      </c>
      <c r="G117" s="21">
        <v>110</v>
      </c>
      <c r="H117" s="8">
        <f t="shared" si="3"/>
        <v>39600</v>
      </c>
      <c r="I117" s="2"/>
      <c r="J117" s="12"/>
    </row>
    <row r="118" spans="1:10" s="9" customFormat="1" ht="24" customHeight="1" x14ac:dyDescent="0.2">
      <c r="A118" s="20">
        <v>44421</v>
      </c>
      <c r="B118" s="20">
        <v>44432</v>
      </c>
      <c r="C118" s="25">
        <v>1000075</v>
      </c>
      <c r="D118" s="42" t="s">
        <v>84</v>
      </c>
      <c r="E118" s="7" t="s">
        <v>25</v>
      </c>
      <c r="F118" s="35">
        <v>111</v>
      </c>
      <c r="G118" s="21">
        <v>164.31</v>
      </c>
      <c r="H118" s="8">
        <f t="shared" si="3"/>
        <v>18238.41</v>
      </c>
      <c r="I118" s="2"/>
      <c r="J118" s="12"/>
    </row>
    <row r="119" spans="1:10" s="9" customFormat="1" ht="24" customHeight="1" x14ac:dyDescent="0.2">
      <c r="A119" s="20">
        <v>45367</v>
      </c>
      <c r="B119" s="20">
        <v>45370</v>
      </c>
      <c r="C119" s="25">
        <v>100396</v>
      </c>
      <c r="D119" s="42" t="s">
        <v>196</v>
      </c>
      <c r="E119" s="7" t="s">
        <v>143</v>
      </c>
      <c r="F119" s="35">
        <v>8</v>
      </c>
      <c r="G119" s="21">
        <v>1000</v>
      </c>
      <c r="H119" s="8">
        <f t="shared" si="3"/>
        <v>8000</v>
      </c>
      <c r="I119" s="2"/>
      <c r="J119" s="12"/>
    </row>
    <row r="120" spans="1:10" s="9" customFormat="1" ht="24" customHeight="1" x14ac:dyDescent="0.2">
      <c r="A120" s="20">
        <v>43550</v>
      </c>
      <c r="B120" s="20">
        <v>43602</v>
      </c>
      <c r="C120" s="25">
        <v>1000053</v>
      </c>
      <c r="D120" s="42" t="s">
        <v>108</v>
      </c>
      <c r="E120" s="7" t="s">
        <v>27</v>
      </c>
      <c r="F120" s="35">
        <v>3419</v>
      </c>
      <c r="G120" s="21">
        <v>4.6100000000000003</v>
      </c>
      <c r="H120" s="8">
        <f t="shared" si="3"/>
        <v>15761.590000000002</v>
      </c>
      <c r="I120" s="2"/>
      <c r="J120" s="12"/>
    </row>
    <row r="121" spans="1:10" s="9" customFormat="1" ht="24" customHeight="1" x14ac:dyDescent="0.2">
      <c r="A121" s="20">
        <v>44252</v>
      </c>
      <c r="B121" s="20">
        <v>44255</v>
      </c>
      <c r="C121" s="25">
        <v>1000077</v>
      </c>
      <c r="D121" s="42" t="s">
        <v>55</v>
      </c>
      <c r="E121" s="7" t="s">
        <v>25</v>
      </c>
      <c r="F121" s="35">
        <v>29</v>
      </c>
      <c r="G121" s="21">
        <v>111</v>
      </c>
      <c r="H121" s="8">
        <f t="shared" si="3"/>
        <v>3219</v>
      </c>
      <c r="I121" s="2"/>
      <c r="J121" s="12"/>
    </row>
    <row r="122" spans="1:10" s="9" customFormat="1" ht="24" customHeight="1" x14ac:dyDescent="0.2">
      <c r="A122" s="20">
        <v>45435</v>
      </c>
      <c r="B122" s="20">
        <v>45440</v>
      </c>
      <c r="C122" s="25">
        <v>1000106</v>
      </c>
      <c r="D122" s="42" t="s">
        <v>100</v>
      </c>
      <c r="E122" s="7" t="s">
        <v>27</v>
      </c>
      <c r="F122" s="35">
        <v>39</v>
      </c>
      <c r="G122" s="21">
        <v>141.6</v>
      </c>
      <c r="H122" s="8">
        <f t="shared" si="3"/>
        <v>5522.4</v>
      </c>
      <c r="I122" s="2"/>
      <c r="J122" s="12"/>
    </row>
    <row r="123" spans="1:10" s="9" customFormat="1" ht="24" customHeight="1" x14ac:dyDescent="0.2">
      <c r="A123" s="20">
        <v>44469</v>
      </c>
      <c r="B123" s="20">
        <v>44469</v>
      </c>
      <c r="C123" s="25">
        <v>100481</v>
      </c>
      <c r="D123" s="42" t="s">
        <v>114</v>
      </c>
      <c r="E123" s="7" t="s">
        <v>25</v>
      </c>
      <c r="F123" s="35">
        <v>2</v>
      </c>
      <c r="G123" s="21">
        <v>1100</v>
      </c>
      <c r="H123" s="8">
        <f t="shared" si="3"/>
        <v>2200</v>
      </c>
      <c r="I123" s="2"/>
      <c r="J123" s="12"/>
    </row>
    <row r="124" spans="1:10" s="9" customFormat="1" ht="24" customHeight="1" x14ac:dyDescent="0.2">
      <c r="A124" s="20">
        <v>44469</v>
      </c>
      <c r="B124" s="20">
        <v>44469</v>
      </c>
      <c r="C124" s="25">
        <v>100480</v>
      </c>
      <c r="D124" s="42" t="s">
        <v>113</v>
      </c>
      <c r="E124" s="7" t="s">
        <v>25</v>
      </c>
      <c r="F124" s="35">
        <v>3</v>
      </c>
      <c r="G124" s="21">
        <v>240</v>
      </c>
      <c r="H124" s="8">
        <f t="shared" si="3"/>
        <v>720</v>
      </c>
      <c r="I124" s="2"/>
      <c r="J124" s="12"/>
    </row>
    <row r="125" spans="1:10" s="9" customFormat="1" ht="24" customHeight="1" x14ac:dyDescent="0.2">
      <c r="A125" s="20">
        <v>44469</v>
      </c>
      <c r="B125" s="20">
        <v>44469</v>
      </c>
      <c r="C125" s="25">
        <v>100478</v>
      </c>
      <c r="D125" s="42" t="s">
        <v>111</v>
      </c>
      <c r="E125" s="7" t="s">
        <v>25</v>
      </c>
      <c r="F125" s="35">
        <v>6</v>
      </c>
      <c r="G125" s="21">
        <v>47</v>
      </c>
      <c r="H125" s="8">
        <f t="shared" si="3"/>
        <v>282</v>
      </c>
      <c r="I125" s="2"/>
      <c r="J125" s="12"/>
    </row>
    <row r="126" spans="1:10" s="41" customFormat="1" ht="24" customHeight="1" x14ac:dyDescent="0.2">
      <c r="A126" s="20">
        <v>44469</v>
      </c>
      <c r="B126" s="20">
        <v>44469</v>
      </c>
      <c r="C126" s="25">
        <v>100477</v>
      </c>
      <c r="D126" s="42" t="s">
        <v>110</v>
      </c>
      <c r="E126" s="7" t="s">
        <v>25</v>
      </c>
      <c r="F126" s="35">
        <v>85</v>
      </c>
      <c r="G126" s="21">
        <v>71</v>
      </c>
      <c r="H126" s="8">
        <f t="shared" ref="H126:H157" si="4">G126*F126</f>
        <v>6035</v>
      </c>
      <c r="I126" s="2"/>
      <c r="J126" s="12"/>
    </row>
    <row r="127" spans="1:10" s="9" customFormat="1" ht="24" customHeight="1" x14ac:dyDescent="0.2">
      <c r="A127" s="20">
        <v>44469</v>
      </c>
      <c r="B127" s="20">
        <v>44469</v>
      </c>
      <c r="C127" s="25">
        <v>100476</v>
      </c>
      <c r="D127" s="42" t="s">
        <v>109</v>
      </c>
      <c r="E127" s="7" t="s">
        <v>25</v>
      </c>
      <c r="F127" s="35">
        <v>27</v>
      </c>
      <c r="G127" s="21">
        <v>215</v>
      </c>
      <c r="H127" s="8">
        <f t="shared" si="4"/>
        <v>5805</v>
      </c>
      <c r="I127" s="2"/>
      <c r="J127" s="12"/>
    </row>
    <row r="128" spans="1:10" s="9" customFormat="1" ht="24" customHeight="1" x14ac:dyDescent="0.2">
      <c r="A128" s="20">
        <v>45435</v>
      </c>
      <c r="B128" s="20">
        <v>45440</v>
      </c>
      <c r="C128" s="25">
        <v>1000076</v>
      </c>
      <c r="D128" s="42" t="s">
        <v>101</v>
      </c>
      <c r="E128" s="7" t="s">
        <v>25</v>
      </c>
      <c r="F128" s="35">
        <v>373</v>
      </c>
      <c r="G128" s="21">
        <v>36.414545449999999</v>
      </c>
      <c r="H128" s="8">
        <f t="shared" si="4"/>
        <v>13582.625452849999</v>
      </c>
      <c r="I128" s="2"/>
      <c r="J128" s="12"/>
    </row>
    <row r="129" spans="1:10" s="9" customFormat="1" ht="24" customHeight="1" x14ac:dyDescent="0.2">
      <c r="A129" s="20">
        <v>44469</v>
      </c>
      <c r="B129" s="20">
        <v>44469</v>
      </c>
      <c r="C129" s="25">
        <v>100479</v>
      </c>
      <c r="D129" s="42" t="s">
        <v>112</v>
      </c>
      <c r="E129" s="7" t="s">
        <v>25</v>
      </c>
      <c r="F129" s="35">
        <v>1</v>
      </c>
      <c r="G129" s="21">
        <v>143.69</v>
      </c>
      <c r="H129" s="8">
        <f t="shared" si="4"/>
        <v>143.69</v>
      </c>
      <c r="I129" s="2"/>
      <c r="J129" s="12"/>
    </row>
    <row r="130" spans="1:10" s="9" customFormat="1" ht="24" customHeight="1" x14ac:dyDescent="0.2">
      <c r="A130" s="20">
        <v>45280</v>
      </c>
      <c r="B130" s="20">
        <v>45284</v>
      </c>
      <c r="C130" s="25">
        <v>1000152</v>
      </c>
      <c r="D130" s="42" t="s">
        <v>197</v>
      </c>
      <c r="E130" s="7" t="s">
        <v>198</v>
      </c>
      <c r="F130" s="35">
        <v>973</v>
      </c>
      <c r="G130" s="21">
        <v>76.040000000000006</v>
      </c>
      <c r="H130" s="8">
        <f t="shared" si="4"/>
        <v>73986.920000000013</v>
      </c>
      <c r="I130" s="2"/>
      <c r="J130" s="12"/>
    </row>
    <row r="131" spans="1:10" s="9" customFormat="1" ht="24" customHeight="1" x14ac:dyDescent="0.2">
      <c r="A131" s="20">
        <v>44743</v>
      </c>
      <c r="B131" s="20">
        <v>44773</v>
      </c>
      <c r="C131" s="25">
        <v>100268</v>
      </c>
      <c r="D131" s="42" t="s">
        <v>199</v>
      </c>
      <c r="E131" s="7" t="s">
        <v>25</v>
      </c>
      <c r="F131" s="35">
        <v>57</v>
      </c>
      <c r="G131" s="21">
        <v>419</v>
      </c>
      <c r="H131" s="8">
        <f t="shared" si="4"/>
        <v>23883</v>
      </c>
      <c r="I131" s="2"/>
      <c r="J131" s="12"/>
    </row>
    <row r="132" spans="1:10" s="9" customFormat="1" ht="24" customHeight="1" x14ac:dyDescent="0.2">
      <c r="A132" s="20">
        <v>43759</v>
      </c>
      <c r="B132" s="20">
        <v>43783</v>
      </c>
      <c r="C132" s="45">
        <v>100510</v>
      </c>
      <c r="D132" s="44" t="s">
        <v>269</v>
      </c>
      <c r="E132" s="7" t="s">
        <v>27</v>
      </c>
      <c r="F132" s="35">
        <v>1</v>
      </c>
      <c r="G132" s="21">
        <v>38400.15</v>
      </c>
      <c r="H132" s="8">
        <f t="shared" si="4"/>
        <v>38400.15</v>
      </c>
      <c r="I132" s="2"/>
      <c r="J132" s="12"/>
    </row>
    <row r="133" spans="1:10" s="9" customFormat="1" ht="24" customHeight="1" x14ac:dyDescent="0.2">
      <c r="A133" s="20">
        <v>45435</v>
      </c>
      <c r="B133" s="20">
        <v>45440</v>
      </c>
      <c r="C133" s="25">
        <v>1000198</v>
      </c>
      <c r="D133" s="42" t="s">
        <v>79</v>
      </c>
      <c r="E133" s="7" t="s">
        <v>27</v>
      </c>
      <c r="F133" s="35">
        <v>179</v>
      </c>
      <c r="G133" s="21">
        <v>448</v>
      </c>
      <c r="H133" s="8">
        <f t="shared" si="4"/>
        <v>80192</v>
      </c>
      <c r="I133" s="2"/>
      <c r="J133" s="12"/>
    </row>
    <row r="134" spans="1:10" s="9" customFormat="1" ht="24" customHeight="1" x14ac:dyDescent="0.2">
      <c r="A134" s="20">
        <v>45616</v>
      </c>
      <c r="B134" s="20">
        <v>45618</v>
      </c>
      <c r="C134" s="25">
        <v>1000169</v>
      </c>
      <c r="D134" s="42" t="s">
        <v>147</v>
      </c>
      <c r="E134" s="7" t="s">
        <v>143</v>
      </c>
      <c r="F134" s="35">
        <v>379</v>
      </c>
      <c r="G134" s="21">
        <v>105.136685</v>
      </c>
      <c r="H134" s="8">
        <f t="shared" si="4"/>
        <v>39846.803614999997</v>
      </c>
      <c r="I134" s="2"/>
      <c r="J134" s="12"/>
    </row>
    <row r="135" spans="1:10" s="9" customFormat="1" ht="24" customHeight="1" x14ac:dyDescent="0.2">
      <c r="A135" s="20">
        <v>45435</v>
      </c>
      <c r="B135" s="20">
        <v>45440</v>
      </c>
      <c r="C135" s="25">
        <v>100409</v>
      </c>
      <c r="D135" s="42" t="s">
        <v>162</v>
      </c>
      <c r="E135" s="7" t="s">
        <v>27</v>
      </c>
      <c r="F135" s="35">
        <v>82</v>
      </c>
      <c r="G135" s="21">
        <v>894.83</v>
      </c>
      <c r="H135" s="8">
        <f t="shared" si="4"/>
        <v>73376.06</v>
      </c>
      <c r="I135" s="2"/>
      <c r="J135" s="12"/>
    </row>
    <row r="136" spans="1:10" s="9" customFormat="1" ht="24" customHeight="1" x14ac:dyDescent="0.2">
      <c r="A136" s="20">
        <v>45616</v>
      </c>
      <c r="B136" s="20">
        <v>45618</v>
      </c>
      <c r="C136" s="25">
        <v>1000168</v>
      </c>
      <c r="D136" s="42" t="s">
        <v>146</v>
      </c>
      <c r="E136" s="7" t="s">
        <v>143</v>
      </c>
      <c r="F136" s="35">
        <v>323</v>
      </c>
      <c r="G136" s="21">
        <v>122.262916</v>
      </c>
      <c r="H136" s="8">
        <f t="shared" si="4"/>
        <v>39490.921868000005</v>
      </c>
      <c r="I136" s="2"/>
      <c r="J136" s="12"/>
    </row>
    <row r="137" spans="1:10" s="9" customFormat="1" ht="24" customHeight="1" x14ac:dyDescent="0.2">
      <c r="A137" s="20">
        <v>45616</v>
      </c>
      <c r="B137" s="20">
        <v>45618</v>
      </c>
      <c r="C137" s="25">
        <v>1000196</v>
      </c>
      <c r="D137" s="42" t="s">
        <v>81</v>
      </c>
      <c r="E137" s="7" t="s">
        <v>27</v>
      </c>
      <c r="F137" s="35">
        <v>816</v>
      </c>
      <c r="G137" s="21">
        <v>89</v>
      </c>
      <c r="H137" s="8">
        <f t="shared" si="4"/>
        <v>72624</v>
      </c>
      <c r="I137" s="2"/>
      <c r="J137" s="12"/>
    </row>
    <row r="138" spans="1:10" s="9" customFormat="1" ht="24" customHeight="1" x14ac:dyDescent="0.2">
      <c r="A138" s="20">
        <v>45876</v>
      </c>
      <c r="B138" s="20">
        <v>45876</v>
      </c>
      <c r="C138" s="25">
        <v>100334</v>
      </c>
      <c r="D138" s="42" t="s">
        <v>80</v>
      </c>
      <c r="E138" s="7" t="s">
        <v>27</v>
      </c>
      <c r="F138" s="35">
        <v>2328</v>
      </c>
      <c r="G138" s="21">
        <v>18.22</v>
      </c>
      <c r="H138" s="8">
        <f t="shared" si="4"/>
        <v>42416.159999999996</v>
      </c>
      <c r="I138" s="2"/>
      <c r="J138" s="12"/>
    </row>
    <row r="139" spans="1:10" s="9" customFormat="1" ht="24" customHeight="1" x14ac:dyDescent="0.2">
      <c r="A139" s="20">
        <v>45906</v>
      </c>
      <c r="B139" s="20">
        <v>45967</v>
      </c>
      <c r="C139" s="25">
        <v>100429</v>
      </c>
      <c r="D139" s="42" t="s">
        <v>173</v>
      </c>
      <c r="E139" s="7" t="s">
        <v>27</v>
      </c>
      <c r="F139" s="35">
        <v>6</v>
      </c>
      <c r="G139" s="21">
        <v>3481</v>
      </c>
      <c r="H139" s="8">
        <f t="shared" si="4"/>
        <v>20886</v>
      </c>
      <c r="I139" s="2"/>
      <c r="J139" s="12"/>
    </row>
    <row r="140" spans="1:10" s="9" customFormat="1" ht="24" customHeight="1" x14ac:dyDescent="0.2">
      <c r="A140" s="20">
        <v>45435</v>
      </c>
      <c r="B140" s="20">
        <v>45440</v>
      </c>
      <c r="C140" s="25">
        <v>1000051</v>
      </c>
      <c r="D140" s="42" t="s">
        <v>132</v>
      </c>
      <c r="E140" s="7" t="s">
        <v>27</v>
      </c>
      <c r="F140" s="35">
        <v>10512</v>
      </c>
      <c r="G140" s="21">
        <v>5.9557570000000002</v>
      </c>
      <c r="H140" s="8">
        <f t="shared" si="4"/>
        <v>62606.917584000003</v>
      </c>
      <c r="I140" s="2"/>
      <c r="J140" s="12"/>
    </row>
    <row r="141" spans="1:10" s="41" customFormat="1" ht="24" customHeight="1" x14ac:dyDescent="0.2">
      <c r="A141" s="20">
        <v>45435</v>
      </c>
      <c r="B141" s="20">
        <v>45440</v>
      </c>
      <c r="C141" s="25">
        <v>1000052</v>
      </c>
      <c r="D141" s="42" t="s">
        <v>131</v>
      </c>
      <c r="E141" s="7" t="s">
        <v>27</v>
      </c>
      <c r="F141" s="35">
        <v>10</v>
      </c>
      <c r="G141" s="21">
        <v>6.26</v>
      </c>
      <c r="H141" s="8">
        <f t="shared" si="4"/>
        <v>62.599999999999994</v>
      </c>
      <c r="I141" s="2"/>
      <c r="J141" s="12"/>
    </row>
    <row r="142" spans="1:10" s="9" customFormat="1" ht="24" customHeight="1" x14ac:dyDescent="0.2">
      <c r="A142" s="20">
        <v>45435</v>
      </c>
      <c r="B142" s="20">
        <v>45440</v>
      </c>
      <c r="C142" s="25">
        <v>100457</v>
      </c>
      <c r="D142" s="42" t="s">
        <v>130</v>
      </c>
      <c r="E142" s="7" t="s">
        <v>27</v>
      </c>
      <c r="F142" s="35">
        <v>744</v>
      </c>
      <c r="G142" s="21">
        <v>6.26</v>
      </c>
      <c r="H142" s="8">
        <f t="shared" si="4"/>
        <v>4657.4399999999996</v>
      </c>
      <c r="I142" s="2"/>
      <c r="J142" s="12"/>
    </row>
    <row r="143" spans="1:10" s="9" customFormat="1" ht="24" customHeight="1" x14ac:dyDescent="0.2">
      <c r="A143" s="20">
        <v>45435</v>
      </c>
      <c r="B143" s="20">
        <v>45440</v>
      </c>
      <c r="C143" s="25">
        <v>1000078</v>
      </c>
      <c r="D143" s="42" t="s">
        <v>232</v>
      </c>
      <c r="E143" s="7" t="s">
        <v>27</v>
      </c>
      <c r="F143" s="35">
        <v>24287</v>
      </c>
      <c r="G143" s="21">
        <v>3.4537499999999999</v>
      </c>
      <c r="H143" s="8">
        <f t="shared" si="4"/>
        <v>83881.226249999992</v>
      </c>
      <c r="I143" s="2"/>
      <c r="J143" s="12"/>
    </row>
    <row r="144" spans="1:10" s="9" customFormat="1" ht="24" customHeight="1" x14ac:dyDescent="0.2">
      <c r="A144" s="20">
        <v>43228</v>
      </c>
      <c r="B144" s="20">
        <v>43255</v>
      </c>
      <c r="C144" s="45">
        <v>100501</v>
      </c>
      <c r="D144" s="43" t="s">
        <v>261</v>
      </c>
      <c r="E144" s="7" t="s">
        <v>25</v>
      </c>
      <c r="F144" s="35">
        <v>50</v>
      </c>
      <c r="G144" s="21">
        <v>395</v>
      </c>
      <c r="H144" s="8">
        <f t="shared" si="4"/>
        <v>19750</v>
      </c>
      <c r="I144" s="2"/>
      <c r="J144" s="12"/>
    </row>
    <row r="145" spans="1:10" s="9" customFormat="1" ht="24" customHeight="1" x14ac:dyDescent="0.2">
      <c r="A145" s="20">
        <v>45616</v>
      </c>
      <c r="B145" s="20">
        <v>45618</v>
      </c>
      <c r="C145" s="25">
        <v>1000197</v>
      </c>
      <c r="D145" s="42" t="s">
        <v>200</v>
      </c>
      <c r="E145" s="7" t="s">
        <v>27</v>
      </c>
      <c r="F145" s="35">
        <v>312</v>
      </c>
      <c r="G145" s="21">
        <v>95.83</v>
      </c>
      <c r="H145" s="8">
        <f t="shared" si="4"/>
        <v>29898.959999999999</v>
      </c>
      <c r="I145" s="2"/>
      <c r="J145" s="12"/>
    </row>
    <row r="146" spans="1:10" s="9" customFormat="1" ht="24" customHeight="1" x14ac:dyDescent="0.2">
      <c r="A146" s="20">
        <v>45840</v>
      </c>
      <c r="B146" s="20">
        <v>45840</v>
      </c>
      <c r="C146" s="25">
        <v>100325</v>
      </c>
      <c r="D146" s="42" t="s">
        <v>57</v>
      </c>
      <c r="E146" s="7" t="s">
        <v>27</v>
      </c>
      <c r="F146" s="35">
        <v>30</v>
      </c>
      <c r="G146" s="21">
        <v>79.06</v>
      </c>
      <c r="H146" s="8">
        <f t="shared" si="4"/>
        <v>2371.8000000000002</v>
      </c>
      <c r="I146" s="2"/>
      <c r="J146" s="12"/>
    </row>
    <row r="147" spans="1:10" s="9" customFormat="1" ht="24" customHeight="1" x14ac:dyDescent="0.2">
      <c r="A147" s="20">
        <v>45363</v>
      </c>
      <c r="B147" s="20">
        <v>45366</v>
      </c>
      <c r="C147" s="25">
        <v>1000002</v>
      </c>
      <c r="D147" s="42" t="s">
        <v>201</v>
      </c>
      <c r="E147" s="7" t="s">
        <v>27</v>
      </c>
      <c r="F147" s="39">
        <v>2180</v>
      </c>
      <c r="G147" s="40">
        <v>19.372032999999998</v>
      </c>
      <c r="H147" s="8">
        <f t="shared" si="4"/>
        <v>42231.031939999993</v>
      </c>
      <c r="I147" s="2"/>
      <c r="J147" s="12"/>
    </row>
    <row r="148" spans="1:10" s="9" customFormat="1" ht="24" customHeight="1" x14ac:dyDescent="0.2">
      <c r="A148" s="20">
        <v>45435</v>
      </c>
      <c r="B148" s="20">
        <v>45440</v>
      </c>
      <c r="C148" s="25">
        <v>1000003</v>
      </c>
      <c r="D148" s="42" t="s">
        <v>202</v>
      </c>
      <c r="E148" s="7" t="s">
        <v>27</v>
      </c>
      <c r="F148" s="35">
        <v>733</v>
      </c>
      <c r="G148" s="21">
        <v>40.897264999999997</v>
      </c>
      <c r="H148" s="8">
        <f t="shared" si="4"/>
        <v>29977.695244999999</v>
      </c>
      <c r="I148" s="2"/>
      <c r="J148" s="12"/>
    </row>
    <row r="149" spans="1:10" s="9" customFormat="1" ht="24" customHeight="1" x14ac:dyDescent="0.2">
      <c r="A149" s="20">
        <v>45363</v>
      </c>
      <c r="B149" s="20">
        <v>45366</v>
      </c>
      <c r="C149" s="25">
        <v>1000004</v>
      </c>
      <c r="D149" s="42" t="s">
        <v>83</v>
      </c>
      <c r="E149" s="7" t="s">
        <v>27</v>
      </c>
      <c r="F149" s="35">
        <v>31</v>
      </c>
      <c r="G149" s="21">
        <v>512</v>
      </c>
      <c r="H149" s="8">
        <f t="shared" si="4"/>
        <v>15872</v>
      </c>
      <c r="I149" s="2"/>
      <c r="J149" s="12"/>
    </row>
    <row r="150" spans="1:10" s="9" customFormat="1" ht="24" customHeight="1" x14ac:dyDescent="0.2">
      <c r="A150" s="20">
        <v>45363</v>
      </c>
      <c r="B150" s="20">
        <v>45366</v>
      </c>
      <c r="C150" s="25">
        <v>1000005</v>
      </c>
      <c r="D150" s="42" t="s">
        <v>82</v>
      </c>
      <c r="E150" s="7" t="s">
        <v>27</v>
      </c>
      <c r="F150" s="35">
        <v>24</v>
      </c>
      <c r="G150" s="21">
        <v>356</v>
      </c>
      <c r="H150" s="8">
        <f t="shared" si="4"/>
        <v>8544</v>
      </c>
      <c r="I150" s="2"/>
      <c r="J150" s="12"/>
    </row>
    <row r="151" spans="1:10" s="9" customFormat="1" ht="24" customHeight="1" x14ac:dyDescent="0.2">
      <c r="A151" s="20">
        <v>44469</v>
      </c>
      <c r="B151" s="20">
        <v>44469</v>
      </c>
      <c r="C151" s="25">
        <v>100463</v>
      </c>
      <c r="D151" s="42" t="s">
        <v>157</v>
      </c>
      <c r="E151" s="7" t="s">
        <v>27</v>
      </c>
      <c r="F151" s="35">
        <v>9</v>
      </c>
      <c r="G151" s="21">
        <v>116</v>
      </c>
      <c r="H151" s="8">
        <f t="shared" si="4"/>
        <v>1044</v>
      </c>
      <c r="I151" s="2"/>
      <c r="J151" s="12"/>
    </row>
    <row r="152" spans="1:10" s="9" customFormat="1" ht="24" customHeight="1" x14ac:dyDescent="0.2">
      <c r="A152" s="20">
        <v>42129</v>
      </c>
      <c r="B152" s="20">
        <v>42143</v>
      </c>
      <c r="C152" s="25">
        <v>100461</v>
      </c>
      <c r="D152" s="42" t="s">
        <v>142</v>
      </c>
      <c r="E152" s="7" t="s">
        <v>143</v>
      </c>
      <c r="F152" s="35">
        <v>14</v>
      </c>
      <c r="G152" s="21">
        <v>456.52</v>
      </c>
      <c r="H152" s="8">
        <f t="shared" si="4"/>
        <v>6391.28</v>
      </c>
      <c r="I152" s="2"/>
      <c r="J152" s="12"/>
    </row>
    <row r="153" spans="1:10" s="9" customFormat="1" ht="24" customHeight="1" x14ac:dyDescent="0.2">
      <c r="A153" s="20">
        <v>44159</v>
      </c>
      <c r="B153" s="20">
        <v>44165</v>
      </c>
      <c r="C153" s="25">
        <v>1000170</v>
      </c>
      <c r="D153" s="42" t="s">
        <v>168</v>
      </c>
      <c r="E153" s="7" t="s">
        <v>27</v>
      </c>
      <c r="F153" s="35">
        <v>26</v>
      </c>
      <c r="G153" s="21">
        <v>131.27500000000001</v>
      </c>
      <c r="H153" s="8">
        <f t="shared" si="4"/>
        <v>3413.15</v>
      </c>
      <c r="I153" s="2"/>
      <c r="J153" s="12"/>
    </row>
    <row r="154" spans="1:10" s="9" customFormat="1" ht="24" customHeight="1" x14ac:dyDescent="0.2">
      <c r="A154" s="20">
        <v>45840</v>
      </c>
      <c r="B154" s="20">
        <v>45840</v>
      </c>
      <c r="C154" s="25">
        <v>100365</v>
      </c>
      <c r="D154" s="42" t="s">
        <v>78</v>
      </c>
      <c r="E154" s="7" t="s">
        <v>27</v>
      </c>
      <c r="F154" s="35">
        <v>60</v>
      </c>
      <c r="G154" s="21">
        <v>40</v>
      </c>
      <c r="H154" s="8">
        <f t="shared" si="4"/>
        <v>2400</v>
      </c>
      <c r="I154" s="2"/>
      <c r="J154" s="12"/>
    </row>
    <row r="155" spans="1:10" s="9" customFormat="1" ht="24" customHeight="1" x14ac:dyDescent="0.2">
      <c r="A155" s="20">
        <v>46963</v>
      </c>
      <c r="B155" s="20">
        <v>45868</v>
      </c>
      <c r="C155" s="25">
        <v>100443</v>
      </c>
      <c r="D155" s="42" t="s">
        <v>69</v>
      </c>
      <c r="E155" s="7" t="s">
        <v>25</v>
      </c>
      <c r="F155" s="35">
        <v>5</v>
      </c>
      <c r="G155" s="21">
        <v>1030</v>
      </c>
      <c r="H155" s="8">
        <f t="shared" si="4"/>
        <v>5150</v>
      </c>
      <c r="I155" s="2"/>
      <c r="J155" s="12"/>
    </row>
    <row r="156" spans="1:10" s="9" customFormat="1" ht="24" customHeight="1" x14ac:dyDescent="0.2">
      <c r="A156" s="20">
        <v>45728</v>
      </c>
      <c r="B156" s="20">
        <v>45366</v>
      </c>
      <c r="C156" s="45">
        <v>100495</v>
      </c>
      <c r="D156" s="43" t="s">
        <v>247</v>
      </c>
      <c r="E156" s="7" t="s">
        <v>25</v>
      </c>
      <c r="F156" s="35">
        <v>4</v>
      </c>
      <c r="G156" s="21">
        <v>140</v>
      </c>
      <c r="H156" s="8">
        <f t="shared" si="4"/>
        <v>560</v>
      </c>
      <c r="I156" s="2"/>
      <c r="J156" s="12"/>
    </row>
    <row r="157" spans="1:10" s="9" customFormat="1" ht="24" customHeight="1" x14ac:dyDescent="0.2">
      <c r="A157" s="20">
        <v>45107</v>
      </c>
      <c r="B157" s="20">
        <v>45107</v>
      </c>
      <c r="C157" s="25">
        <v>1000083</v>
      </c>
      <c r="D157" s="42" t="s">
        <v>259</v>
      </c>
      <c r="E157" s="7" t="s">
        <v>27</v>
      </c>
      <c r="F157" s="35">
        <v>348</v>
      </c>
      <c r="G157" s="21">
        <v>232.9</v>
      </c>
      <c r="H157" s="8">
        <f t="shared" si="4"/>
        <v>81049.2</v>
      </c>
      <c r="I157" s="2"/>
      <c r="J157" s="12"/>
    </row>
    <row r="158" spans="1:10" s="9" customFormat="1" ht="23.25" customHeight="1" x14ac:dyDescent="0.2">
      <c r="A158" s="20">
        <v>45107</v>
      </c>
      <c r="B158" s="20">
        <v>45107</v>
      </c>
      <c r="C158" s="25">
        <v>1000084</v>
      </c>
      <c r="D158" s="42" t="s">
        <v>260</v>
      </c>
      <c r="E158" s="7" t="s">
        <v>27</v>
      </c>
      <c r="F158" s="35">
        <v>348</v>
      </c>
      <c r="G158" s="21">
        <v>232.9</v>
      </c>
      <c r="H158" s="8">
        <f t="shared" ref="H158:H189" si="5">G158*F158</f>
        <v>81049.2</v>
      </c>
      <c r="I158" s="2"/>
      <c r="J158" s="12"/>
    </row>
    <row r="159" spans="1:10" s="9" customFormat="1" ht="24" customHeight="1" x14ac:dyDescent="0.2">
      <c r="A159" s="20">
        <v>45107</v>
      </c>
      <c r="B159" s="20">
        <v>45107</v>
      </c>
      <c r="C159" s="25">
        <v>1000085</v>
      </c>
      <c r="D159" s="42" t="s">
        <v>203</v>
      </c>
      <c r="E159" s="7" t="s">
        <v>27</v>
      </c>
      <c r="F159" s="35">
        <v>384</v>
      </c>
      <c r="G159" s="21">
        <v>284.39999999999998</v>
      </c>
      <c r="H159" s="8">
        <f t="shared" si="5"/>
        <v>109209.59999999999</v>
      </c>
      <c r="I159" s="2"/>
      <c r="J159" s="12"/>
    </row>
    <row r="160" spans="1:10" s="9" customFormat="1" ht="24" customHeight="1" x14ac:dyDescent="0.2">
      <c r="A160" s="20">
        <v>45108</v>
      </c>
      <c r="B160" s="20">
        <v>45108</v>
      </c>
      <c r="C160" s="25">
        <v>1000081</v>
      </c>
      <c r="D160" s="42" t="s">
        <v>117</v>
      </c>
      <c r="E160" s="7" t="s">
        <v>27</v>
      </c>
      <c r="F160" s="35">
        <v>8</v>
      </c>
      <c r="G160" s="21">
        <v>18.63</v>
      </c>
      <c r="H160" s="8">
        <f t="shared" si="5"/>
        <v>149.04</v>
      </c>
      <c r="I160" s="2"/>
      <c r="J160" s="12"/>
    </row>
    <row r="161" spans="1:10" s="41" customFormat="1" ht="31.5" customHeight="1" x14ac:dyDescent="0.2">
      <c r="A161" s="20">
        <v>45107</v>
      </c>
      <c r="B161" s="20">
        <v>45107</v>
      </c>
      <c r="C161" s="45">
        <v>100491</v>
      </c>
      <c r="D161" s="42" t="s">
        <v>233</v>
      </c>
      <c r="E161" s="7" t="s">
        <v>27</v>
      </c>
      <c r="F161" s="35">
        <v>3</v>
      </c>
      <c r="G161" s="21">
        <v>18.63</v>
      </c>
      <c r="H161" s="8">
        <f t="shared" si="5"/>
        <v>55.89</v>
      </c>
      <c r="I161" s="2"/>
      <c r="J161" s="12"/>
    </row>
    <row r="162" spans="1:10" s="41" customFormat="1" ht="24" customHeight="1" x14ac:dyDescent="0.2">
      <c r="A162" s="20">
        <v>44743</v>
      </c>
      <c r="B162" s="20">
        <v>44773</v>
      </c>
      <c r="C162" s="25">
        <v>100267</v>
      </c>
      <c r="D162" s="42" t="s">
        <v>204</v>
      </c>
      <c r="E162" s="7" t="s">
        <v>25</v>
      </c>
      <c r="F162" s="35">
        <v>226</v>
      </c>
      <c r="G162" s="21">
        <v>120.86</v>
      </c>
      <c r="H162" s="8">
        <f t="shared" si="5"/>
        <v>27314.36</v>
      </c>
      <c r="I162" s="2"/>
      <c r="J162" s="12"/>
    </row>
    <row r="163" spans="1:10" s="9" customFormat="1" ht="24" customHeight="1" x14ac:dyDescent="0.2">
      <c r="A163" s="20">
        <v>44469</v>
      </c>
      <c r="B163" s="20">
        <v>44469</v>
      </c>
      <c r="C163" s="25">
        <v>100475</v>
      </c>
      <c r="D163" s="42" t="s">
        <v>68</v>
      </c>
      <c r="E163" s="7" t="s">
        <v>25</v>
      </c>
      <c r="F163" s="39">
        <v>19</v>
      </c>
      <c r="G163" s="40">
        <v>150</v>
      </c>
      <c r="H163" s="8">
        <f t="shared" si="5"/>
        <v>2850</v>
      </c>
      <c r="I163" s="2"/>
      <c r="J163" s="12"/>
    </row>
    <row r="164" spans="1:10" s="9" customFormat="1" ht="24" customHeight="1" x14ac:dyDescent="0.2">
      <c r="A164" s="20">
        <v>45435</v>
      </c>
      <c r="B164" s="20">
        <v>45440</v>
      </c>
      <c r="C164" s="25">
        <v>100459</v>
      </c>
      <c r="D164" s="42" t="s">
        <v>135</v>
      </c>
      <c r="E164" s="7" t="s">
        <v>27</v>
      </c>
      <c r="F164" s="35">
        <v>41</v>
      </c>
      <c r="G164" s="21">
        <v>62.496170999999997</v>
      </c>
      <c r="H164" s="8">
        <f t="shared" si="5"/>
        <v>2562.3430109999999</v>
      </c>
      <c r="I164" s="2"/>
      <c r="J164" s="12"/>
    </row>
    <row r="165" spans="1:10" s="9" customFormat="1" ht="24" customHeight="1" x14ac:dyDescent="0.2">
      <c r="A165" s="20">
        <v>45127</v>
      </c>
      <c r="B165" s="20">
        <v>45135</v>
      </c>
      <c r="C165" s="25">
        <v>100333</v>
      </c>
      <c r="D165" s="42" t="s">
        <v>133</v>
      </c>
      <c r="E165" s="7" t="s">
        <v>27</v>
      </c>
      <c r="F165" s="35">
        <v>202</v>
      </c>
      <c r="G165" s="21">
        <v>79.06</v>
      </c>
      <c r="H165" s="8">
        <f t="shared" si="5"/>
        <v>15970.12</v>
      </c>
      <c r="I165" s="2"/>
      <c r="J165" s="12"/>
    </row>
    <row r="166" spans="1:10" s="9" customFormat="1" ht="24" customHeight="1" x14ac:dyDescent="0.2">
      <c r="A166" s="20">
        <v>45435</v>
      </c>
      <c r="B166" s="20">
        <v>45440</v>
      </c>
      <c r="C166" s="25">
        <v>100458</v>
      </c>
      <c r="D166" s="42" t="s">
        <v>134</v>
      </c>
      <c r="E166" s="7" t="s">
        <v>27</v>
      </c>
      <c r="F166" s="35">
        <v>48</v>
      </c>
      <c r="G166" s="21">
        <v>79.06</v>
      </c>
      <c r="H166" s="8">
        <f t="shared" si="5"/>
        <v>3794.88</v>
      </c>
      <c r="I166" s="2"/>
      <c r="J166" s="12"/>
    </row>
    <row r="167" spans="1:10" s="9" customFormat="1" ht="24" customHeight="1" x14ac:dyDescent="0.2">
      <c r="A167" s="20">
        <v>44469</v>
      </c>
      <c r="B167" s="20">
        <v>44469</v>
      </c>
      <c r="C167" s="25">
        <v>100485</v>
      </c>
      <c r="D167" s="42" t="s">
        <v>205</v>
      </c>
      <c r="E167" s="7" t="s">
        <v>27</v>
      </c>
      <c r="F167" s="35">
        <v>3</v>
      </c>
      <c r="G167" s="21">
        <v>269</v>
      </c>
      <c r="H167" s="8">
        <f t="shared" si="5"/>
        <v>807</v>
      </c>
      <c r="I167" s="2"/>
      <c r="J167" s="12"/>
    </row>
    <row r="168" spans="1:10" s="9" customFormat="1" ht="24" customHeight="1" x14ac:dyDescent="0.2">
      <c r="A168" s="20">
        <v>44469</v>
      </c>
      <c r="B168" s="20">
        <v>44469</v>
      </c>
      <c r="C168" s="25">
        <v>100487</v>
      </c>
      <c r="D168" s="42" t="s">
        <v>154</v>
      </c>
      <c r="E168" s="7" t="s">
        <v>27</v>
      </c>
      <c r="F168" s="35">
        <v>26</v>
      </c>
      <c r="G168" s="21">
        <v>164</v>
      </c>
      <c r="H168" s="8">
        <f t="shared" si="5"/>
        <v>4264</v>
      </c>
      <c r="I168" s="2"/>
      <c r="J168" s="12"/>
    </row>
    <row r="169" spans="1:10" s="9" customFormat="1" ht="24" customHeight="1" x14ac:dyDescent="0.2">
      <c r="A169" s="20">
        <v>44469</v>
      </c>
      <c r="B169" s="20">
        <v>44469</v>
      </c>
      <c r="C169" s="25">
        <v>100486</v>
      </c>
      <c r="D169" s="42" t="s">
        <v>153</v>
      </c>
      <c r="E169" s="7" t="s">
        <v>27</v>
      </c>
      <c r="F169" s="35">
        <v>12</v>
      </c>
      <c r="G169" s="21">
        <v>340</v>
      </c>
      <c r="H169" s="8">
        <f t="shared" si="5"/>
        <v>4080</v>
      </c>
      <c r="I169" s="2"/>
      <c r="J169" s="12"/>
    </row>
    <row r="170" spans="1:10" s="41" customFormat="1" ht="24" customHeight="1" x14ac:dyDescent="0.2">
      <c r="A170" s="20" t="s">
        <v>63</v>
      </c>
      <c r="B170" s="20" t="s">
        <v>63</v>
      </c>
      <c r="C170" s="25">
        <v>100422</v>
      </c>
      <c r="D170" s="42" t="s">
        <v>64</v>
      </c>
      <c r="E170" s="7" t="s">
        <v>27</v>
      </c>
      <c r="F170" s="35">
        <v>3</v>
      </c>
      <c r="G170" s="21">
        <v>289.10000000000002</v>
      </c>
      <c r="H170" s="8">
        <f t="shared" si="5"/>
        <v>867.30000000000007</v>
      </c>
      <c r="I170" s="2"/>
      <c r="J170" s="12"/>
    </row>
    <row r="171" spans="1:10" s="41" customFormat="1" ht="24" customHeight="1" x14ac:dyDescent="0.2">
      <c r="A171" s="20">
        <v>43759</v>
      </c>
      <c r="B171" s="20">
        <v>43783</v>
      </c>
      <c r="C171" s="45">
        <v>100512</v>
      </c>
      <c r="D171" s="44" t="s">
        <v>270</v>
      </c>
      <c r="E171" s="7" t="s">
        <v>25</v>
      </c>
      <c r="F171" s="35">
        <v>2</v>
      </c>
      <c r="G171" s="21">
        <v>358.5</v>
      </c>
      <c r="H171" s="8">
        <f t="shared" si="5"/>
        <v>717</v>
      </c>
      <c r="I171" s="2"/>
      <c r="J171" s="12"/>
    </row>
    <row r="172" spans="1:10" s="41" customFormat="1" ht="24" customHeight="1" x14ac:dyDescent="0.2">
      <c r="A172" s="20">
        <v>44469</v>
      </c>
      <c r="B172" s="20">
        <v>44469</v>
      </c>
      <c r="C172" s="25">
        <v>100455</v>
      </c>
      <c r="D172" s="42" t="s">
        <v>206</v>
      </c>
      <c r="E172" s="7" t="s">
        <v>27</v>
      </c>
      <c r="F172" s="35">
        <v>13</v>
      </c>
      <c r="G172" s="21">
        <v>375</v>
      </c>
      <c r="H172" s="8">
        <f t="shared" si="5"/>
        <v>4875</v>
      </c>
      <c r="I172" s="2"/>
      <c r="J172" s="12"/>
    </row>
    <row r="173" spans="1:10" s="9" customFormat="1" ht="24" customHeight="1" x14ac:dyDescent="0.2">
      <c r="A173" s="20">
        <v>44418</v>
      </c>
      <c r="B173" s="20">
        <v>44425</v>
      </c>
      <c r="C173" s="25">
        <v>1000247</v>
      </c>
      <c r="D173" s="43" t="s">
        <v>207</v>
      </c>
      <c r="E173" s="7" t="s">
        <v>23</v>
      </c>
      <c r="F173" s="35">
        <v>53</v>
      </c>
      <c r="G173" s="21">
        <v>750</v>
      </c>
      <c r="H173" s="8">
        <f t="shared" si="5"/>
        <v>39750</v>
      </c>
      <c r="I173" s="2"/>
      <c r="J173" s="12"/>
    </row>
    <row r="174" spans="1:10" s="9" customFormat="1" ht="24" customHeight="1" x14ac:dyDescent="0.2">
      <c r="A174" s="20">
        <v>43759</v>
      </c>
      <c r="B174" s="20">
        <v>43783</v>
      </c>
      <c r="C174" s="45">
        <v>100511</v>
      </c>
      <c r="D174" s="44" t="s">
        <v>273</v>
      </c>
      <c r="E174" s="7" t="s">
        <v>27</v>
      </c>
      <c r="F174" s="35">
        <v>2</v>
      </c>
      <c r="G174" s="21">
        <v>2398.4899999999998</v>
      </c>
      <c r="H174" s="8">
        <f t="shared" si="5"/>
        <v>4796.9799999999996</v>
      </c>
      <c r="I174" s="2"/>
      <c r="J174" s="12"/>
    </row>
    <row r="175" spans="1:10" s="9" customFormat="1" ht="24" customHeight="1" x14ac:dyDescent="0.2">
      <c r="A175" s="20">
        <v>46963</v>
      </c>
      <c r="B175" s="20">
        <v>45868</v>
      </c>
      <c r="C175" s="25">
        <v>100318</v>
      </c>
      <c r="D175" s="42" t="s">
        <v>70</v>
      </c>
      <c r="E175" s="7" t="s">
        <v>27</v>
      </c>
      <c r="F175" s="35">
        <v>12</v>
      </c>
      <c r="G175" s="21">
        <v>1250</v>
      </c>
      <c r="H175" s="8">
        <f t="shared" si="5"/>
        <v>15000</v>
      </c>
      <c r="I175" s="2"/>
      <c r="J175" s="12"/>
    </row>
    <row r="176" spans="1:10" s="9" customFormat="1" ht="24" customHeight="1" x14ac:dyDescent="0.2">
      <c r="A176" s="20">
        <v>45435</v>
      </c>
      <c r="B176" s="20">
        <v>45440</v>
      </c>
      <c r="C176" s="25">
        <v>1000383</v>
      </c>
      <c r="D176" s="42" t="s">
        <v>208</v>
      </c>
      <c r="E176" s="7" t="s">
        <v>28</v>
      </c>
      <c r="F176" s="35">
        <v>24</v>
      </c>
      <c r="G176" s="21">
        <v>444</v>
      </c>
      <c r="H176" s="8">
        <f t="shared" si="5"/>
        <v>10656</v>
      </c>
      <c r="I176" s="2"/>
      <c r="J176" s="12"/>
    </row>
    <row r="177" spans="1:10" s="9" customFormat="1" ht="24" customHeight="1" x14ac:dyDescent="0.2">
      <c r="A177" s="20">
        <v>45435</v>
      </c>
      <c r="B177" s="20">
        <v>45440</v>
      </c>
      <c r="C177" s="25">
        <v>1000006</v>
      </c>
      <c r="D177" s="42" t="s">
        <v>209</v>
      </c>
      <c r="E177" s="7" t="s">
        <v>28</v>
      </c>
      <c r="F177" s="35">
        <v>1999</v>
      </c>
      <c r="G177" s="21">
        <v>250</v>
      </c>
      <c r="H177" s="8">
        <f t="shared" si="5"/>
        <v>499750</v>
      </c>
      <c r="I177" s="2"/>
      <c r="J177" s="12"/>
    </row>
    <row r="178" spans="1:10" s="9" customFormat="1" ht="24" customHeight="1" x14ac:dyDescent="0.2">
      <c r="A178" s="20">
        <v>44421</v>
      </c>
      <c r="B178" s="20">
        <v>44432</v>
      </c>
      <c r="C178" s="25">
        <v>1000007</v>
      </c>
      <c r="D178" s="43" t="s">
        <v>210</v>
      </c>
      <c r="E178" s="7" t="s">
        <v>28</v>
      </c>
      <c r="F178" s="35">
        <v>246</v>
      </c>
      <c r="G178" s="21">
        <v>450</v>
      </c>
      <c r="H178" s="8">
        <f t="shared" si="5"/>
        <v>110700</v>
      </c>
      <c r="I178" s="2"/>
      <c r="J178" s="12"/>
    </row>
    <row r="179" spans="1:10" s="9" customFormat="1" ht="24" customHeight="1" x14ac:dyDescent="0.2">
      <c r="A179" s="20">
        <v>43228</v>
      </c>
      <c r="B179" s="20">
        <v>43255</v>
      </c>
      <c r="C179" s="45">
        <v>100503</v>
      </c>
      <c r="D179" s="43" t="s">
        <v>262</v>
      </c>
      <c r="E179" s="7" t="s">
        <v>23</v>
      </c>
      <c r="F179" s="35">
        <v>50</v>
      </c>
      <c r="G179" s="21">
        <v>314.45</v>
      </c>
      <c r="H179" s="8">
        <f t="shared" si="5"/>
        <v>15722.5</v>
      </c>
      <c r="I179" s="2"/>
      <c r="J179" s="12"/>
    </row>
    <row r="180" spans="1:10" s="9" customFormat="1" ht="24" customHeight="1" x14ac:dyDescent="0.2">
      <c r="A180" s="20">
        <v>45435</v>
      </c>
      <c r="B180" s="20">
        <v>45440</v>
      </c>
      <c r="C180" s="25">
        <v>1000153</v>
      </c>
      <c r="D180" s="42" t="s">
        <v>211</v>
      </c>
      <c r="E180" s="7" t="s">
        <v>27</v>
      </c>
      <c r="F180" s="35">
        <v>7356</v>
      </c>
      <c r="G180" s="21">
        <v>155.83000000000001</v>
      </c>
      <c r="H180" s="8">
        <f t="shared" si="5"/>
        <v>1146285.48</v>
      </c>
      <c r="I180" s="2"/>
      <c r="J180" s="12"/>
    </row>
    <row r="181" spans="1:10" s="9" customFormat="1" ht="24" customHeight="1" x14ac:dyDescent="0.2">
      <c r="A181" s="20">
        <v>46963</v>
      </c>
      <c r="B181" s="20">
        <v>45868</v>
      </c>
      <c r="C181" s="25">
        <v>100442</v>
      </c>
      <c r="D181" s="42" t="s">
        <v>226</v>
      </c>
      <c r="E181" s="7" t="s">
        <v>27</v>
      </c>
      <c r="F181" s="35">
        <v>10</v>
      </c>
      <c r="G181" s="21">
        <v>395</v>
      </c>
      <c r="H181" s="8">
        <f t="shared" si="5"/>
        <v>3950</v>
      </c>
      <c r="I181" s="2"/>
      <c r="J181" s="12"/>
    </row>
    <row r="182" spans="1:10" s="9" customFormat="1" ht="24" customHeight="1" x14ac:dyDescent="0.2">
      <c r="A182" s="20">
        <v>45845</v>
      </c>
      <c r="B182" s="20">
        <v>45845</v>
      </c>
      <c r="C182" s="25">
        <v>100445</v>
      </c>
      <c r="D182" s="43" t="s">
        <v>212</v>
      </c>
      <c r="E182" s="7" t="s">
        <v>28</v>
      </c>
      <c r="F182" s="35">
        <v>3</v>
      </c>
      <c r="G182" s="21">
        <v>450</v>
      </c>
      <c r="H182" s="8">
        <f t="shared" si="5"/>
        <v>1350</v>
      </c>
      <c r="I182" s="2"/>
      <c r="J182" s="12"/>
    </row>
    <row r="183" spans="1:10" s="9" customFormat="1" ht="24" customHeight="1" x14ac:dyDescent="0.2">
      <c r="A183" s="20">
        <v>45646</v>
      </c>
      <c r="B183" s="20">
        <v>45648</v>
      </c>
      <c r="C183" s="25">
        <v>1000154</v>
      </c>
      <c r="D183" s="42" t="s">
        <v>213</v>
      </c>
      <c r="E183" s="7" t="s">
        <v>27</v>
      </c>
      <c r="F183" s="35">
        <v>378</v>
      </c>
      <c r="G183" s="21">
        <v>154.453856</v>
      </c>
      <c r="H183" s="8">
        <f t="shared" si="5"/>
        <v>58383.557568000004</v>
      </c>
      <c r="I183" s="2"/>
      <c r="J183" s="12"/>
    </row>
    <row r="184" spans="1:10" s="9" customFormat="1" ht="24" customHeight="1" x14ac:dyDescent="0.2">
      <c r="A184" s="20">
        <v>44256</v>
      </c>
      <c r="B184" s="20">
        <v>44265</v>
      </c>
      <c r="C184" s="25">
        <v>1000088</v>
      </c>
      <c r="D184" s="42" t="s">
        <v>128</v>
      </c>
      <c r="E184" s="7" t="s">
        <v>27</v>
      </c>
      <c r="F184" s="35">
        <v>4</v>
      </c>
      <c r="G184" s="21">
        <v>98</v>
      </c>
      <c r="H184" s="8">
        <f t="shared" si="5"/>
        <v>392</v>
      </c>
      <c r="I184" s="2"/>
      <c r="J184" s="12"/>
    </row>
    <row r="185" spans="1:10" s="9" customFormat="1" ht="24" customHeight="1" x14ac:dyDescent="0.2">
      <c r="A185" s="20">
        <v>45435</v>
      </c>
      <c r="B185" s="20">
        <v>45440</v>
      </c>
      <c r="C185" s="25">
        <v>1000087</v>
      </c>
      <c r="D185" s="42" t="s">
        <v>120</v>
      </c>
      <c r="E185" s="7" t="s">
        <v>27</v>
      </c>
      <c r="F185" s="35">
        <v>37</v>
      </c>
      <c r="G185" s="21">
        <v>41.3</v>
      </c>
      <c r="H185" s="8">
        <f t="shared" si="5"/>
        <v>1528.1</v>
      </c>
      <c r="I185" s="2"/>
      <c r="J185" s="12"/>
    </row>
    <row r="186" spans="1:10" s="9" customFormat="1" ht="24" customHeight="1" x14ac:dyDescent="0.2">
      <c r="A186" s="20">
        <v>44713</v>
      </c>
      <c r="B186" s="20">
        <v>44742</v>
      </c>
      <c r="C186" s="25">
        <v>100344</v>
      </c>
      <c r="D186" s="42" t="s">
        <v>129</v>
      </c>
      <c r="E186" s="7" t="s">
        <v>27</v>
      </c>
      <c r="F186" s="35">
        <v>81</v>
      </c>
      <c r="G186" s="21">
        <v>59</v>
      </c>
      <c r="H186" s="8">
        <f t="shared" si="5"/>
        <v>4779</v>
      </c>
      <c r="I186" s="2"/>
      <c r="J186" s="12"/>
    </row>
    <row r="187" spans="1:10" s="9" customFormat="1" ht="24" customHeight="1" x14ac:dyDescent="0.2">
      <c r="A187" s="20">
        <v>44468</v>
      </c>
      <c r="B187" s="20">
        <v>44468</v>
      </c>
      <c r="C187" s="25">
        <v>1000047</v>
      </c>
      <c r="D187" s="42" t="s">
        <v>214</v>
      </c>
      <c r="E187" s="7" t="s">
        <v>25</v>
      </c>
      <c r="F187" s="39">
        <v>105</v>
      </c>
      <c r="G187" s="40">
        <v>1000</v>
      </c>
      <c r="H187" s="8">
        <f t="shared" si="5"/>
        <v>105000</v>
      </c>
      <c r="I187" s="2"/>
      <c r="J187" s="12"/>
    </row>
    <row r="188" spans="1:10" s="41" customFormat="1" ht="24" customHeight="1" x14ac:dyDescent="0.2">
      <c r="A188" s="20">
        <v>44468</v>
      </c>
      <c r="B188" s="20">
        <v>44468</v>
      </c>
      <c r="C188" s="25">
        <v>1000048</v>
      </c>
      <c r="D188" s="42" t="s">
        <v>215</v>
      </c>
      <c r="E188" s="7" t="s">
        <v>25</v>
      </c>
      <c r="F188" s="39">
        <v>111</v>
      </c>
      <c r="G188" s="40">
        <v>1350</v>
      </c>
      <c r="H188" s="8">
        <f t="shared" si="5"/>
        <v>149850</v>
      </c>
      <c r="I188" s="2"/>
      <c r="J188" s="12"/>
    </row>
    <row r="189" spans="1:10" s="9" customFormat="1" ht="24" customHeight="1" x14ac:dyDescent="0.2">
      <c r="A189" s="20">
        <v>45363</v>
      </c>
      <c r="B189" s="20">
        <v>45366</v>
      </c>
      <c r="C189" s="25">
        <v>100454</v>
      </c>
      <c r="D189" s="42" t="s">
        <v>87</v>
      </c>
      <c r="E189" s="7" t="s">
        <v>27</v>
      </c>
      <c r="F189" s="35">
        <v>7</v>
      </c>
      <c r="G189" s="21">
        <v>159.01</v>
      </c>
      <c r="H189" s="8">
        <f t="shared" si="5"/>
        <v>1113.07</v>
      </c>
      <c r="I189" s="2"/>
      <c r="J189" s="12"/>
    </row>
    <row r="190" spans="1:10" s="9" customFormat="1" ht="24" customHeight="1" x14ac:dyDescent="0.2">
      <c r="A190" s="20">
        <v>45363</v>
      </c>
      <c r="B190" s="20">
        <v>45366</v>
      </c>
      <c r="C190" s="25">
        <v>1000111</v>
      </c>
      <c r="D190" s="42" t="s">
        <v>86</v>
      </c>
      <c r="E190" s="7" t="s">
        <v>27</v>
      </c>
      <c r="F190" s="35">
        <v>44</v>
      </c>
      <c r="G190" s="21">
        <v>259.00510200000002</v>
      </c>
      <c r="H190" s="8">
        <f t="shared" ref="H190:H221" si="6">G190*F190</f>
        <v>11396.224488000002</v>
      </c>
      <c r="I190" s="2"/>
      <c r="J190" s="12"/>
    </row>
    <row r="191" spans="1:10" s="9" customFormat="1" ht="24" customHeight="1" x14ac:dyDescent="0.2">
      <c r="A191" s="20">
        <v>45364</v>
      </c>
      <c r="B191" s="20">
        <v>45367</v>
      </c>
      <c r="C191" s="25">
        <v>1000112</v>
      </c>
      <c r="D191" s="42" t="s">
        <v>85</v>
      </c>
      <c r="E191" s="7" t="s">
        <v>27</v>
      </c>
      <c r="F191" s="35">
        <v>18</v>
      </c>
      <c r="G191" s="21">
        <v>1124.76</v>
      </c>
      <c r="H191" s="8">
        <f t="shared" si="6"/>
        <v>20245.68</v>
      </c>
      <c r="I191" s="2"/>
      <c r="J191" s="12"/>
    </row>
    <row r="192" spans="1:10" s="9" customFormat="1" ht="24" customHeight="1" x14ac:dyDescent="0.2">
      <c r="A192" s="20">
        <v>45435</v>
      </c>
      <c r="B192" s="20">
        <v>45440</v>
      </c>
      <c r="C192" s="25">
        <v>100308</v>
      </c>
      <c r="D192" s="42" t="s">
        <v>151</v>
      </c>
      <c r="E192" s="7" t="s">
        <v>27</v>
      </c>
      <c r="F192" s="35">
        <v>203</v>
      </c>
      <c r="G192" s="21">
        <v>50.74</v>
      </c>
      <c r="H192" s="8">
        <f t="shared" si="6"/>
        <v>10300.220000000001</v>
      </c>
      <c r="I192" s="2"/>
      <c r="J192" s="12"/>
    </row>
    <row r="193" spans="1:10" s="9" customFormat="1" ht="24" customHeight="1" x14ac:dyDescent="0.2">
      <c r="A193" s="20">
        <v>43228</v>
      </c>
      <c r="B193" s="20">
        <v>43255</v>
      </c>
      <c r="C193" s="45">
        <v>100505</v>
      </c>
      <c r="D193" s="43" t="s">
        <v>265</v>
      </c>
      <c r="E193" s="7" t="s">
        <v>27</v>
      </c>
      <c r="F193" s="35">
        <v>2</v>
      </c>
      <c r="G193" s="21">
        <v>3900</v>
      </c>
      <c r="H193" s="8">
        <f t="shared" si="6"/>
        <v>7800</v>
      </c>
      <c r="I193" s="2"/>
      <c r="J193" s="12"/>
    </row>
    <row r="194" spans="1:10" s="9" customFormat="1" ht="24" customHeight="1" x14ac:dyDescent="0.2">
      <c r="A194" s="20">
        <v>43228</v>
      </c>
      <c r="B194" s="20">
        <v>43255</v>
      </c>
      <c r="C194" s="45">
        <v>100504</v>
      </c>
      <c r="D194" s="43" t="s">
        <v>264</v>
      </c>
      <c r="E194" s="7" t="s">
        <v>27</v>
      </c>
      <c r="F194" s="35">
        <v>3</v>
      </c>
      <c r="G194" s="21">
        <v>6152.55</v>
      </c>
      <c r="H194" s="8">
        <f t="shared" si="6"/>
        <v>18457.650000000001</v>
      </c>
      <c r="I194" s="2"/>
      <c r="J194" s="12"/>
    </row>
    <row r="195" spans="1:10" s="9" customFormat="1" ht="24" customHeight="1" x14ac:dyDescent="0.2">
      <c r="A195" s="20">
        <v>43525</v>
      </c>
      <c r="B195" s="20">
        <v>43528</v>
      </c>
      <c r="C195" s="25">
        <v>1000155</v>
      </c>
      <c r="D195" s="43" t="s">
        <v>223</v>
      </c>
      <c r="E195" s="7" t="s">
        <v>23</v>
      </c>
      <c r="F195" s="35">
        <v>20</v>
      </c>
      <c r="G195" s="21">
        <v>77</v>
      </c>
      <c r="H195" s="8">
        <f t="shared" si="6"/>
        <v>1540</v>
      </c>
      <c r="I195" s="2"/>
      <c r="J195" s="12"/>
    </row>
    <row r="196" spans="1:10" s="9" customFormat="1" ht="24" customHeight="1" x14ac:dyDescent="0.2">
      <c r="A196" s="20">
        <v>45194</v>
      </c>
      <c r="B196" s="20">
        <v>45199</v>
      </c>
      <c r="C196" s="25">
        <v>1000156</v>
      </c>
      <c r="D196" s="43" t="s">
        <v>222</v>
      </c>
      <c r="E196" s="7" t="s">
        <v>23</v>
      </c>
      <c r="F196" s="35">
        <v>19</v>
      </c>
      <c r="G196" s="21">
        <v>88</v>
      </c>
      <c r="H196" s="8">
        <f t="shared" si="6"/>
        <v>1672</v>
      </c>
      <c r="I196" s="2"/>
      <c r="J196" s="12"/>
    </row>
    <row r="197" spans="1:10" s="9" customFormat="1" ht="24" customHeight="1" x14ac:dyDescent="0.2">
      <c r="A197" s="20">
        <v>45936</v>
      </c>
      <c r="B197" s="20">
        <v>45936</v>
      </c>
      <c r="C197" s="25">
        <v>100426</v>
      </c>
      <c r="D197" s="42" t="s">
        <v>159</v>
      </c>
      <c r="E197" s="7" t="s">
        <v>27</v>
      </c>
      <c r="F197" s="35">
        <v>35</v>
      </c>
      <c r="G197" s="21">
        <v>145.84</v>
      </c>
      <c r="H197" s="8">
        <f t="shared" si="6"/>
        <v>5104.4000000000005</v>
      </c>
      <c r="I197" s="2"/>
      <c r="J197" s="12"/>
    </row>
    <row r="198" spans="1:10" s="9" customFormat="1" ht="24" customHeight="1" x14ac:dyDescent="0.2">
      <c r="A198" s="20">
        <v>45363</v>
      </c>
      <c r="B198" s="20">
        <v>45366</v>
      </c>
      <c r="C198" s="25">
        <v>1000405</v>
      </c>
      <c r="D198" s="42" t="s">
        <v>102</v>
      </c>
      <c r="E198" s="7" t="s">
        <v>27</v>
      </c>
      <c r="F198" s="35">
        <v>33</v>
      </c>
      <c r="G198" s="21">
        <v>29</v>
      </c>
      <c r="H198" s="8">
        <f t="shared" si="6"/>
        <v>957</v>
      </c>
      <c r="I198" s="2"/>
      <c r="J198" s="12"/>
    </row>
    <row r="199" spans="1:10" s="9" customFormat="1" ht="24" customHeight="1" x14ac:dyDescent="0.2">
      <c r="A199" s="20">
        <v>45728</v>
      </c>
      <c r="B199" s="20">
        <v>45366</v>
      </c>
      <c r="C199" s="25">
        <v>1000118</v>
      </c>
      <c r="D199" s="42" t="s">
        <v>94</v>
      </c>
      <c r="E199" s="7" t="s">
        <v>27</v>
      </c>
      <c r="F199" s="35">
        <v>44</v>
      </c>
      <c r="G199" s="21">
        <v>53.01</v>
      </c>
      <c r="H199" s="8">
        <f t="shared" si="6"/>
        <v>2332.44</v>
      </c>
      <c r="I199" s="2"/>
      <c r="J199" s="12"/>
    </row>
    <row r="200" spans="1:10" s="9" customFormat="1" ht="24" customHeight="1" x14ac:dyDescent="0.2">
      <c r="A200" s="20">
        <v>45435</v>
      </c>
      <c r="B200" s="20">
        <v>45440</v>
      </c>
      <c r="C200" s="25">
        <v>100406</v>
      </c>
      <c r="D200" s="42" t="s">
        <v>88</v>
      </c>
      <c r="E200" s="7" t="s">
        <v>23</v>
      </c>
      <c r="F200" s="39">
        <v>198</v>
      </c>
      <c r="G200" s="40">
        <v>550</v>
      </c>
      <c r="H200" s="8">
        <f t="shared" si="6"/>
        <v>108900</v>
      </c>
      <c r="I200" s="2"/>
      <c r="J200" s="12"/>
    </row>
    <row r="201" spans="1:10" s="9" customFormat="1" ht="24" customHeight="1" x14ac:dyDescent="0.2">
      <c r="A201" s="20">
        <v>45435</v>
      </c>
      <c r="B201" s="20">
        <v>45440</v>
      </c>
      <c r="C201" s="25">
        <v>1000021</v>
      </c>
      <c r="D201" s="42" t="s">
        <v>89</v>
      </c>
      <c r="E201" s="7" t="s">
        <v>23</v>
      </c>
      <c r="F201" s="39">
        <v>22</v>
      </c>
      <c r="G201" s="40">
        <v>1222</v>
      </c>
      <c r="H201" s="8">
        <f t="shared" si="6"/>
        <v>26884</v>
      </c>
      <c r="I201" s="2"/>
      <c r="J201" s="12"/>
    </row>
    <row r="202" spans="1:10" s="9" customFormat="1" ht="24" customHeight="1" x14ac:dyDescent="0.2">
      <c r="A202" s="20">
        <v>45435</v>
      </c>
      <c r="B202" s="20">
        <v>45440</v>
      </c>
      <c r="C202" s="25">
        <v>1000022</v>
      </c>
      <c r="D202" s="42" t="s">
        <v>188</v>
      </c>
      <c r="E202" s="7" t="s">
        <v>23</v>
      </c>
      <c r="F202" s="39">
        <v>14</v>
      </c>
      <c r="G202" s="40">
        <v>611</v>
      </c>
      <c r="H202" s="8">
        <f t="shared" si="6"/>
        <v>8554</v>
      </c>
      <c r="I202" s="2"/>
      <c r="J202" s="12"/>
    </row>
    <row r="203" spans="1:10" s="9" customFormat="1" ht="24" customHeight="1" x14ac:dyDescent="0.2">
      <c r="A203" s="20">
        <v>45435</v>
      </c>
      <c r="B203" s="20">
        <v>45440</v>
      </c>
      <c r="C203" s="25">
        <v>100345</v>
      </c>
      <c r="D203" s="42" t="s">
        <v>126</v>
      </c>
      <c r="E203" s="7" t="s">
        <v>27</v>
      </c>
      <c r="F203" s="35">
        <v>729</v>
      </c>
      <c r="G203" s="21">
        <v>58.191780819999998</v>
      </c>
      <c r="H203" s="8">
        <f t="shared" si="6"/>
        <v>42421.808217779995</v>
      </c>
      <c r="I203" s="2"/>
      <c r="J203" s="12"/>
    </row>
    <row r="204" spans="1:10" s="9" customFormat="1" ht="24" customHeight="1" x14ac:dyDescent="0.2">
      <c r="A204" s="20">
        <v>45435</v>
      </c>
      <c r="B204" s="20">
        <v>45440</v>
      </c>
      <c r="C204" s="25">
        <v>100346</v>
      </c>
      <c r="D204" s="42" t="s">
        <v>127</v>
      </c>
      <c r="E204" s="7" t="s">
        <v>27</v>
      </c>
      <c r="F204" s="35">
        <v>901</v>
      </c>
      <c r="G204" s="21">
        <v>15.508604</v>
      </c>
      <c r="H204" s="8">
        <f t="shared" si="6"/>
        <v>13973.252204</v>
      </c>
      <c r="I204" s="2"/>
      <c r="J204" s="12"/>
    </row>
    <row r="205" spans="1:10" s="9" customFormat="1" ht="24" customHeight="1" x14ac:dyDescent="0.2">
      <c r="A205" s="20">
        <v>45435</v>
      </c>
      <c r="B205" s="20">
        <v>45440</v>
      </c>
      <c r="C205" s="25">
        <v>1000090</v>
      </c>
      <c r="D205" s="42" t="s">
        <v>125</v>
      </c>
      <c r="E205" s="7" t="s">
        <v>27</v>
      </c>
      <c r="F205" s="35">
        <v>148</v>
      </c>
      <c r="G205" s="21">
        <v>37</v>
      </c>
      <c r="H205" s="8">
        <f t="shared" si="6"/>
        <v>5476</v>
      </c>
      <c r="I205" s="2"/>
      <c r="J205" s="12"/>
    </row>
    <row r="206" spans="1:10" s="9" customFormat="1" ht="24" customHeight="1" x14ac:dyDescent="0.2">
      <c r="A206" s="20">
        <v>45363</v>
      </c>
      <c r="B206" s="20">
        <v>45366</v>
      </c>
      <c r="C206" s="25">
        <v>100356</v>
      </c>
      <c r="D206" s="42" t="s">
        <v>124</v>
      </c>
      <c r="E206" s="7" t="s">
        <v>27</v>
      </c>
      <c r="F206" s="35">
        <v>879</v>
      </c>
      <c r="G206" s="21">
        <v>32.5</v>
      </c>
      <c r="H206" s="8">
        <f t="shared" si="6"/>
        <v>28567.5</v>
      </c>
      <c r="I206" s="2"/>
      <c r="J206" s="12"/>
    </row>
    <row r="207" spans="1:10" s="9" customFormat="1" ht="24" customHeight="1" x14ac:dyDescent="0.2">
      <c r="A207" s="20">
        <v>44418</v>
      </c>
      <c r="B207" s="20">
        <v>44425</v>
      </c>
      <c r="C207" s="25">
        <v>1000049</v>
      </c>
      <c r="D207" s="43" t="s">
        <v>24</v>
      </c>
      <c r="E207" s="7" t="s">
        <v>23</v>
      </c>
      <c r="F207" s="35">
        <v>193</v>
      </c>
      <c r="G207" s="21">
        <v>140.63999999999999</v>
      </c>
      <c r="H207" s="8">
        <f t="shared" si="6"/>
        <v>27143.519999999997</v>
      </c>
      <c r="I207" s="2"/>
      <c r="J207" s="12"/>
    </row>
    <row r="208" spans="1:10" s="9" customFormat="1" ht="24" customHeight="1" x14ac:dyDescent="0.2">
      <c r="A208" s="20">
        <v>45435</v>
      </c>
      <c r="B208" s="20">
        <v>45440</v>
      </c>
      <c r="C208" s="25">
        <v>1000183</v>
      </c>
      <c r="D208" s="42" t="s">
        <v>155</v>
      </c>
      <c r="E208" s="7" t="s">
        <v>27</v>
      </c>
      <c r="F208" s="35">
        <v>37</v>
      </c>
      <c r="G208" s="21">
        <v>102.66</v>
      </c>
      <c r="H208" s="8">
        <f t="shared" si="6"/>
        <v>3798.42</v>
      </c>
      <c r="I208" s="2"/>
      <c r="J208" s="12"/>
    </row>
    <row r="209" spans="1:10" s="9" customFormat="1" ht="24" customHeight="1" x14ac:dyDescent="0.2">
      <c r="A209" s="20">
        <v>45363</v>
      </c>
      <c r="B209" s="20">
        <v>45275</v>
      </c>
      <c r="C209" s="25">
        <v>1000120</v>
      </c>
      <c r="D209" s="42" t="s">
        <v>93</v>
      </c>
      <c r="E209" s="7" t="s">
        <v>27</v>
      </c>
      <c r="F209" s="35">
        <v>44</v>
      </c>
      <c r="G209" s="21">
        <v>5.9</v>
      </c>
      <c r="H209" s="8">
        <f t="shared" si="6"/>
        <v>259.60000000000002</v>
      </c>
      <c r="I209" s="2"/>
      <c r="J209" s="12"/>
    </row>
    <row r="210" spans="1:10" s="9" customFormat="1" ht="24" customHeight="1" x14ac:dyDescent="0.2">
      <c r="A210" s="20">
        <v>44743</v>
      </c>
      <c r="B210" s="20">
        <v>44757</v>
      </c>
      <c r="C210" s="25">
        <v>1000092</v>
      </c>
      <c r="D210" s="42" t="s">
        <v>115</v>
      </c>
      <c r="E210" s="7" t="s">
        <v>27</v>
      </c>
      <c r="F210" s="35">
        <v>1</v>
      </c>
      <c r="G210" s="21">
        <v>18.88</v>
      </c>
      <c r="H210" s="8">
        <f t="shared" si="6"/>
        <v>18.88</v>
      </c>
      <c r="I210" s="2"/>
      <c r="J210" s="12"/>
    </row>
    <row r="211" spans="1:10" s="9" customFormat="1" ht="24" customHeight="1" x14ac:dyDescent="0.2">
      <c r="A211" s="20">
        <v>45435</v>
      </c>
      <c r="B211" s="20">
        <v>45440</v>
      </c>
      <c r="C211" s="25">
        <v>1000096</v>
      </c>
      <c r="D211" s="42" t="s">
        <v>216</v>
      </c>
      <c r="E211" s="7" t="s">
        <v>27</v>
      </c>
      <c r="F211" s="35">
        <v>405</v>
      </c>
      <c r="G211" s="21">
        <v>18.88</v>
      </c>
      <c r="H211" s="8">
        <f t="shared" si="6"/>
        <v>7646.4</v>
      </c>
      <c r="I211" s="2"/>
      <c r="J211" s="12"/>
    </row>
    <row r="212" spans="1:10" s="9" customFormat="1" ht="24" customHeight="1" x14ac:dyDescent="0.2">
      <c r="A212" s="20">
        <v>45728</v>
      </c>
      <c r="B212" s="20">
        <v>45366</v>
      </c>
      <c r="C212" s="45">
        <v>100496</v>
      </c>
      <c r="D212" s="43" t="s">
        <v>248</v>
      </c>
      <c r="E212" s="7" t="s">
        <v>27</v>
      </c>
      <c r="F212" s="35">
        <v>128</v>
      </c>
      <c r="G212" s="21">
        <v>370</v>
      </c>
      <c r="H212" s="8">
        <f t="shared" si="6"/>
        <v>47360</v>
      </c>
      <c r="I212" s="2"/>
      <c r="J212" s="12"/>
    </row>
    <row r="213" spans="1:10" s="9" customFormat="1" ht="24" customHeight="1" x14ac:dyDescent="0.2">
      <c r="A213" s="20">
        <v>43228</v>
      </c>
      <c r="B213" s="20">
        <v>43255</v>
      </c>
      <c r="C213" s="45">
        <v>100497</v>
      </c>
      <c r="D213" s="43" t="s">
        <v>249</v>
      </c>
      <c r="E213" s="7" t="s">
        <v>27</v>
      </c>
      <c r="F213" s="35">
        <v>78</v>
      </c>
      <c r="G213" s="21">
        <v>359</v>
      </c>
      <c r="H213" s="8">
        <f t="shared" si="6"/>
        <v>28002</v>
      </c>
      <c r="I213" s="2"/>
      <c r="J213" s="12"/>
    </row>
    <row r="214" spans="1:10" s="9" customFormat="1" ht="24" customHeight="1" x14ac:dyDescent="0.2">
      <c r="A214" s="20">
        <v>43256</v>
      </c>
      <c r="B214" s="20">
        <v>43276</v>
      </c>
      <c r="C214" s="25">
        <v>1000097</v>
      </c>
      <c r="D214" s="43" t="s">
        <v>26</v>
      </c>
      <c r="E214" s="7" t="s">
        <v>27</v>
      </c>
      <c r="F214" s="35">
        <v>2735</v>
      </c>
      <c r="G214" s="21">
        <v>15.09</v>
      </c>
      <c r="H214" s="8">
        <f t="shared" si="6"/>
        <v>41271.15</v>
      </c>
      <c r="I214" s="2"/>
      <c r="J214" s="12"/>
    </row>
    <row r="215" spans="1:10" s="9" customFormat="1" ht="24" customHeight="1" x14ac:dyDescent="0.2">
      <c r="A215" s="20">
        <v>45435</v>
      </c>
      <c r="B215" s="20">
        <v>45440</v>
      </c>
      <c r="C215" s="25">
        <v>1000123</v>
      </c>
      <c r="D215" s="42" t="s">
        <v>99</v>
      </c>
      <c r="E215" s="7" t="s">
        <v>27</v>
      </c>
      <c r="F215" s="35">
        <v>12</v>
      </c>
      <c r="G215" s="21">
        <v>24.176666659999999</v>
      </c>
      <c r="H215" s="8">
        <f t="shared" si="6"/>
        <v>290.11999992</v>
      </c>
      <c r="I215" s="2"/>
      <c r="J215" s="12"/>
    </row>
    <row r="216" spans="1:10" s="9" customFormat="1" ht="24" customHeight="1" x14ac:dyDescent="0.2">
      <c r="A216" s="20">
        <v>44468</v>
      </c>
      <c r="B216" s="20">
        <v>44468</v>
      </c>
      <c r="C216" s="25">
        <v>1000126</v>
      </c>
      <c r="D216" s="42" t="s">
        <v>92</v>
      </c>
      <c r="E216" s="7" t="s">
        <v>27</v>
      </c>
      <c r="F216" s="35">
        <v>15</v>
      </c>
      <c r="G216" s="21">
        <v>1147</v>
      </c>
      <c r="H216" s="8">
        <f t="shared" si="6"/>
        <v>17205</v>
      </c>
      <c r="I216" s="2"/>
      <c r="J216" s="12"/>
    </row>
    <row r="217" spans="1:10" s="9" customFormat="1" ht="24" customHeight="1" x14ac:dyDescent="0.2">
      <c r="A217" s="20">
        <v>43550</v>
      </c>
      <c r="B217" s="20">
        <v>43565</v>
      </c>
      <c r="C217" s="25">
        <v>1000044</v>
      </c>
      <c r="D217" s="42" t="s">
        <v>32</v>
      </c>
      <c r="E217" s="7" t="s">
        <v>23</v>
      </c>
      <c r="F217" s="35">
        <v>28</v>
      </c>
      <c r="G217" s="21">
        <v>103</v>
      </c>
      <c r="H217" s="8">
        <f t="shared" si="6"/>
        <v>2884</v>
      </c>
      <c r="I217" s="2"/>
      <c r="J217" s="12"/>
    </row>
    <row r="218" spans="1:10" s="9" customFormat="1" ht="24" customHeight="1" x14ac:dyDescent="0.2">
      <c r="A218" s="20">
        <v>43549</v>
      </c>
      <c r="B218" s="20">
        <v>43564</v>
      </c>
      <c r="C218" s="25">
        <v>1000043</v>
      </c>
      <c r="D218" s="43" t="s">
        <v>22</v>
      </c>
      <c r="E218" s="7" t="s">
        <v>23</v>
      </c>
      <c r="F218" s="35">
        <v>95</v>
      </c>
      <c r="G218" s="21">
        <v>62</v>
      </c>
      <c r="H218" s="8">
        <f t="shared" si="6"/>
        <v>5890</v>
      </c>
      <c r="I218" s="2"/>
      <c r="J218" s="12"/>
    </row>
    <row r="219" spans="1:10" s="9" customFormat="1" ht="24" customHeight="1" x14ac:dyDescent="0.2">
      <c r="A219" s="20">
        <v>44418</v>
      </c>
      <c r="B219" s="20">
        <v>44425</v>
      </c>
      <c r="C219" s="25">
        <v>1000045</v>
      </c>
      <c r="D219" s="42" t="s">
        <v>217</v>
      </c>
      <c r="E219" s="7" t="s">
        <v>23</v>
      </c>
      <c r="F219" s="39">
        <v>72</v>
      </c>
      <c r="G219" s="40">
        <v>325</v>
      </c>
      <c r="H219" s="8">
        <f t="shared" si="6"/>
        <v>23400</v>
      </c>
      <c r="I219" s="2"/>
      <c r="J219" s="12"/>
    </row>
    <row r="220" spans="1:10" s="9" customFormat="1" ht="24" customHeight="1" x14ac:dyDescent="0.2">
      <c r="A220" s="20">
        <v>45435</v>
      </c>
      <c r="B220" s="20">
        <v>45440</v>
      </c>
      <c r="C220" s="25">
        <v>100408</v>
      </c>
      <c r="D220" s="42" t="s">
        <v>77</v>
      </c>
      <c r="E220" s="7" t="s">
        <v>23</v>
      </c>
      <c r="F220" s="35">
        <v>37</v>
      </c>
      <c r="G220" s="21">
        <v>92.04</v>
      </c>
      <c r="H220" s="8">
        <f t="shared" si="6"/>
        <v>3405.48</v>
      </c>
      <c r="I220" s="2"/>
      <c r="J220" s="12"/>
    </row>
    <row r="221" spans="1:10" s="9" customFormat="1" ht="24" customHeight="1" x14ac:dyDescent="0.2">
      <c r="A221" s="20">
        <v>45435</v>
      </c>
      <c r="B221" s="20">
        <v>45440</v>
      </c>
      <c r="C221" s="25">
        <v>1000157</v>
      </c>
      <c r="D221" s="42" t="s">
        <v>44</v>
      </c>
      <c r="E221" s="7" t="s">
        <v>23</v>
      </c>
      <c r="F221" s="35">
        <v>2025</v>
      </c>
      <c r="G221" s="21">
        <v>105.02</v>
      </c>
      <c r="H221" s="8">
        <f t="shared" si="6"/>
        <v>212665.5</v>
      </c>
      <c r="I221" s="2"/>
      <c r="J221" s="12"/>
    </row>
    <row r="222" spans="1:10" s="9" customFormat="1" ht="24" customHeight="1" x14ac:dyDescent="0.2">
      <c r="A222" s="20">
        <v>43228</v>
      </c>
      <c r="B222" s="20">
        <v>43255</v>
      </c>
      <c r="C222" s="45">
        <v>100499</v>
      </c>
      <c r="D222" s="43" t="s">
        <v>252</v>
      </c>
      <c r="E222" s="7" t="s">
        <v>25</v>
      </c>
      <c r="F222" s="35">
        <v>10</v>
      </c>
      <c r="G222" s="21">
        <v>1520</v>
      </c>
      <c r="H222" s="8">
        <f t="shared" ref="H222:H253" si="7">G222*F222</f>
        <v>15200</v>
      </c>
      <c r="I222" s="2"/>
      <c r="J222" s="12"/>
    </row>
    <row r="223" spans="1:10" s="9" customFormat="1" ht="24" customHeight="1" x14ac:dyDescent="0.2">
      <c r="A223" s="20">
        <v>43228</v>
      </c>
      <c r="B223" s="20">
        <v>43255</v>
      </c>
      <c r="C223" s="45">
        <v>100498</v>
      </c>
      <c r="D223" s="43" t="s">
        <v>251</v>
      </c>
      <c r="E223" s="7" t="s">
        <v>25</v>
      </c>
      <c r="F223" s="35">
        <v>34</v>
      </c>
      <c r="G223" s="21">
        <v>1200</v>
      </c>
      <c r="H223" s="8">
        <f t="shared" si="7"/>
        <v>40800</v>
      </c>
      <c r="I223" s="2"/>
      <c r="J223" s="12"/>
    </row>
    <row r="224" spans="1:10" s="9" customFormat="1" ht="24" customHeight="1" x14ac:dyDescent="0.2">
      <c r="A224" s="20">
        <v>45363</v>
      </c>
      <c r="B224" s="20">
        <v>45366</v>
      </c>
      <c r="C224" s="25">
        <v>1000039</v>
      </c>
      <c r="D224" s="42" t="s">
        <v>234</v>
      </c>
      <c r="E224" s="7" t="s">
        <v>27</v>
      </c>
      <c r="F224" s="35">
        <v>12350</v>
      </c>
      <c r="G224" s="21">
        <v>2.2400000000000002</v>
      </c>
      <c r="H224" s="8">
        <f t="shared" si="7"/>
        <v>27664.000000000004</v>
      </c>
      <c r="I224" s="2"/>
      <c r="J224" s="12"/>
    </row>
    <row r="225" spans="1:10" s="9" customFormat="1" ht="24" customHeight="1" x14ac:dyDescent="0.2">
      <c r="A225" s="20">
        <v>45363</v>
      </c>
      <c r="B225" s="20">
        <v>45366</v>
      </c>
      <c r="C225" s="25">
        <v>1000041</v>
      </c>
      <c r="D225" s="43" t="s">
        <v>235</v>
      </c>
      <c r="E225" s="7" t="s">
        <v>27</v>
      </c>
      <c r="F225" s="35">
        <v>3000</v>
      </c>
      <c r="G225" s="21">
        <v>7.54</v>
      </c>
      <c r="H225" s="8">
        <f t="shared" si="7"/>
        <v>22620</v>
      </c>
      <c r="I225" s="2"/>
      <c r="J225" s="12"/>
    </row>
    <row r="226" spans="1:10" s="9" customFormat="1" ht="24" customHeight="1" x14ac:dyDescent="0.2">
      <c r="A226" s="20">
        <v>45364</v>
      </c>
      <c r="B226" s="20">
        <v>45367</v>
      </c>
      <c r="C226" s="25">
        <v>100385</v>
      </c>
      <c r="D226" s="42" t="s">
        <v>236</v>
      </c>
      <c r="E226" s="7" t="s">
        <v>27</v>
      </c>
      <c r="F226" s="35">
        <v>7303</v>
      </c>
      <c r="G226" s="21">
        <v>10.442</v>
      </c>
      <c r="H226" s="8">
        <f t="shared" si="7"/>
        <v>76257.926000000007</v>
      </c>
      <c r="I226" s="2"/>
      <c r="J226" s="12"/>
    </row>
    <row r="227" spans="1:10" s="9" customFormat="1" ht="24" customHeight="1" x14ac:dyDescent="0.2">
      <c r="A227" s="20">
        <v>45363</v>
      </c>
      <c r="B227" s="20">
        <v>45366</v>
      </c>
      <c r="C227" s="25">
        <v>1000402</v>
      </c>
      <c r="D227" s="43" t="s">
        <v>241</v>
      </c>
      <c r="E227" s="7" t="s">
        <v>27</v>
      </c>
      <c r="F227" s="35">
        <v>2500</v>
      </c>
      <c r="G227" s="21">
        <v>15.3</v>
      </c>
      <c r="H227" s="8">
        <f t="shared" si="7"/>
        <v>38250</v>
      </c>
      <c r="I227" s="2"/>
      <c r="J227" s="12"/>
    </row>
    <row r="228" spans="1:10" s="9" customFormat="1" ht="24" customHeight="1" x14ac:dyDescent="0.2">
      <c r="A228" s="20">
        <v>45363</v>
      </c>
      <c r="B228" s="20">
        <v>45366</v>
      </c>
      <c r="C228" s="45">
        <v>100492</v>
      </c>
      <c r="D228" s="43" t="s">
        <v>242</v>
      </c>
      <c r="E228" s="7" t="s">
        <v>27</v>
      </c>
      <c r="F228" s="35">
        <v>497</v>
      </c>
      <c r="G228" s="21">
        <v>4.45</v>
      </c>
      <c r="H228" s="8">
        <f t="shared" si="7"/>
        <v>2211.65</v>
      </c>
      <c r="I228" s="2"/>
      <c r="J228" s="12"/>
    </row>
    <row r="229" spans="1:10" s="9" customFormat="1" ht="24" customHeight="1" x14ac:dyDescent="0.2">
      <c r="A229" s="20">
        <v>44418</v>
      </c>
      <c r="B229" s="20">
        <v>44425</v>
      </c>
      <c r="C229" s="45">
        <v>100494</v>
      </c>
      <c r="D229" s="43" t="s">
        <v>246</v>
      </c>
      <c r="E229" s="7" t="s">
        <v>27</v>
      </c>
      <c r="F229" s="35">
        <v>431</v>
      </c>
      <c r="G229" s="21">
        <v>5</v>
      </c>
      <c r="H229" s="8">
        <f t="shared" si="7"/>
        <v>2155</v>
      </c>
      <c r="I229" s="2"/>
      <c r="J229" s="12"/>
    </row>
    <row r="230" spans="1:10" s="9" customFormat="1" ht="24" customHeight="1" x14ac:dyDescent="0.2">
      <c r="A230" s="20">
        <v>44418</v>
      </c>
      <c r="B230" s="20">
        <v>44425</v>
      </c>
      <c r="C230" s="45">
        <v>100493</v>
      </c>
      <c r="D230" s="42" t="s">
        <v>238</v>
      </c>
      <c r="E230" s="7" t="s">
        <v>27</v>
      </c>
      <c r="F230" s="35">
        <v>208</v>
      </c>
      <c r="G230" s="21">
        <v>9</v>
      </c>
      <c r="H230" s="8">
        <f t="shared" si="7"/>
        <v>1872</v>
      </c>
      <c r="I230" s="2"/>
      <c r="J230" s="12"/>
    </row>
    <row r="231" spans="1:10" s="9" customFormat="1" ht="24" customHeight="1" x14ac:dyDescent="0.2">
      <c r="A231" s="20">
        <v>44418</v>
      </c>
      <c r="B231" s="20">
        <v>44425</v>
      </c>
      <c r="C231" s="25">
        <v>1000040</v>
      </c>
      <c r="D231" s="43" t="s">
        <v>237</v>
      </c>
      <c r="E231" s="7" t="s">
        <v>27</v>
      </c>
      <c r="F231" s="35">
        <v>12000</v>
      </c>
      <c r="G231" s="21">
        <v>7.9</v>
      </c>
      <c r="H231" s="8">
        <f t="shared" si="7"/>
        <v>94800</v>
      </c>
      <c r="I231" s="2"/>
      <c r="J231" s="12"/>
    </row>
    <row r="232" spans="1:10" s="9" customFormat="1" ht="24" customHeight="1" x14ac:dyDescent="0.2">
      <c r="A232" s="20">
        <v>45616</v>
      </c>
      <c r="B232" s="20">
        <v>45618</v>
      </c>
      <c r="C232" s="25">
        <v>1000184</v>
      </c>
      <c r="D232" s="42" t="s">
        <v>170</v>
      </c>
      <c r="E232" s="7" t="s">
        <v>27</v>
      </c>
      <c r="F232" s="35">
        <v>47</v>
      </c>
      <c r="G232" s="21">
        <v>169.37632600000001</v>
      </c>
      <c r="H232" s="8">
        <f t="shared" si="7"/>
        <v>7960.6873220000007</v>
      </c>
      <c r="I232" s="2"/>
      <c r="J232" s="12"/>
    </row>
    <row r="233" spans="1:10" s="9" customFormat="1" ht="24" customHeight="1" x14ac:dyDescent="0.2">
      <c r="A233" s="20">
        <v>45616</v>
      </c>
      <c r="B233" s="20">
        <v>45618</v>
      </c>
      <c r="C233" s="25">
        <v>1000190</v>
      </c>
      <c r="D233" s="42" t="s">
        <v>62</v>
      </c>
      <c r="E233" s="7" t="s">
        <v>25</v>
      </c>
      <c r="F233" s="35">
        <v>11</v>
      </c>
      <c r="G233" s="21">
        <v>230.1</v>
      </c>
      <c r="H233" s="8">
        <f t="shared" si="7"/>
        <v>2531.1</v>
      </c>
      <c r="I233" s="2"/>
      <c r="J233" s="12"/>
    </row>
    <row r="234" spans="1:10" s="9" customFormat="1" ht="24" customHeight="1" x14ac:dyDescent="0.2">
      <c r="A234" s="20">
        <v>44469</v>
      </c>
      <c r="B234" s="20">
        <v>44469</v>
      </c>
      <c r="C234" s="25">
        <v>100474</v>
      </c>
      <c r="D234" s="42" t="s">
        <v>61</v>
      </c>
      <c r="E234" s="7" t="s">
        <v>25</v>
      </c>
      <c r="F234" s="35">
        <v>3</v>
      </c>
      <c r="G234" s="21">
        <v>734</v>
      </c>
      <c r="H234" s="8">
        <f t="shared" si="7"/>
        <v>2202</v>
      </c>
      <c r="I234" s="2"/>
      <c r="J234" s="12"/>
    </row>
    <row r="235" spans="1:10" s="9" customFormat="1" ht="24" customHeight="1" x14ac:dyDescent="0.2">
      <c r="A235" s="20">
        <v>44418</v>
      </c>
      <c r="B235" s="20">
        <v>44425</v>
      </c>
      <c r="C235" s="25">
        <v>1000128</v>
      </c>
      <c r="D235" s="42" t="s">
        <v>103</v>
      </c>
      <c r="E235" s="7" t="s">
        <v>27</v>
      </c>
      <c r="F235" s="35">
        <v>122</v>
      </c>
      <c r="G235" s="21">
        <v>61.36</v>
      </c>
      <c r="H235" s="8">
        <f t="shared" si="7"/>
        <v>7485.92</v>
      </c>
      <c r="I235" s="2"/>
      <c r="J235" s="12"/>
    </row>
    <row r="236" spans="1:10" s="9" customFormat="1" ht="24" customHeight="1" x14ac:dyDescent="0.2">
      <c r="A236" s="20">
        <v>43759</v>
      </c>
      <c r="B236" s="20">
        <v>43783</v>
      </c>
      <c r="C236" s="45">
        <v>100514</v>
      </c>
      <c r="D236" s="44" t="s">
        <v>275</v>
      </c>
      <c r="E236" s="7" t="s">
        <v>27</v>
      </c>
      <c r="F236" s="35">
        <v>2</v>
      </c>
      <c r="G236" s="21">
        <v>9204</v>
      </c>
      <c r="H236" s="8">
        <f t="shared" si="7"/>
        <v>18408</v>
      </c>
      <c r="I236" s="2"/>
      <c r="J236" s="12"/>
    </row>
    <row r="237" spans="1:10" s="9" customFormat="1" ht="24" customHeight="1" x14ac:dyDescent="0.2">
      <c r="A237" s="20">
        <v>45435</v>
      </c>
      <c r="B237" s="20">
        <v>45440</v>
      </c>
      <c r="C237" s="25">
        <v>1000055</v>
      </c>
      <c r="D237" s="42" t="s">
        <v>218</v>
      </c>
      <c r="E237" s="7" t="s">
        <v>27</v>
      </c>
      <c r="F237" s="35">
        <v>2</v>
      </c>
      <c r="G237" s="21">
        <v>155.36000000000001</v>
      </c>
      <c r="H237" s="8">
        <f t="shared" si="7"/>
        <v>310.72000000000003</v>
      </c>
      <c r="I237" s="2"/>
      <c r="J237" s="12"/>
    </row>
    <row r="238" spans="1:10" s="9" customFormat="1" ht="24" customHeight="1" x14ac:dyDescent="0.2">
      <c r="A238" s="20">
        <v>45616</v>
      </c>
      <c r="B238" s="20">
        <v>45618</v>
      </c>
      <c r="C238" s="25">
        <v>100411</v>
      </c>
      <c r="D238" s="42" t="s">
        <v>72</v>
      </c>
      <c r="E238" s="7" t="s">
        <v>25</v>
      </c>
      <c r="F238" s="35">
        <v>83</v>
      </c>
      <c r="G238" s="21">
        <v>134.528301</v>
      </c>
      <c r="H238" s="8">
        <f t="shared" si="7"/>
        <v>11165.848983</v>
      </c>
      <c r="I238" s="2"/>
      <c r="J238" s="12"/>
    </row>
    <row r="239" spans="1:10" s="9" customFormat="1" ht="24" customHeight="1" x14ac:dyDescent="0.2">
      <c r="A239" s="20">
        <v>45867</v>
      </c>
      <c r="B239" s="20">
        <v>45868</v>
      </c>
      <c r="C239" s="25">
        <v>100320</v>
      </c>
      <c r="D239" s="42" t="s">
        <v>73</v>
      </c>
      <c r="E239" s="7" t="s">
        <v>25</v>
      </c>
      <c r="F239" s="35">
        <v>60</v>
      </c>
      <c r="G239" s="21">
        <v>150</v>
      </c>
      <c r="H239" s="8">
        <f t="shared" si="7"/>
        <v>9000</v>
      </c>
      <c r="I239" s="2"/>
      <c r="J239" s="12"/>
    </row>
    <row r="240" spans="1:10" s="9" customFormat="1" ht="24" customHeight="1" x14ac:dyDescent="0.2">
      <c r="A240" s="20">
        <v>45867</v>
      </c>
      <c r="B240" s="20">
        <v>45868</v>
      </c>
      <c r="C240" s="25">
        <v>100446</v>
      </c>
      <c r="D240" s="42" t="s">
        <v>76</v>
      </c>
      <c r="E240" s="7" t="s">
        <v>25</v>
      </c>
      <c r="F240" s="35">
        <v>51</v>
      </c>
      <c r="G240" s="21">
        <v>150</v>
      </c>
      <c r="H240" s="8">
        <f t="shared" si="7"/>
        <v>7650</v>
      </c>
      <c r="I240" s="2"/>
      <c r="J240" s="12"/>
    </row>
    <row r="241" spans="1:10" s="9" customFormat="1" ht="24" customHeight="1" x14ac:dyDescent="0.2">
      <c r="A241" s="20">
        <v>45867</v>
      </c>
      <c r="B241" s="20">
        <v>45868</v>
      </c>
      <c r="C241" s="25">
        <v>100452</v>
      </c>
      <c r="D241" s="42" t="s">
        <v>74</v>
      </c>
      <c r="E241" s="7" t="s">
        <v>25</v>
      </c>
      <c r="F241" s="35">
        <v>24</v>
      </c>
      <c r="G241" s="21">
        <v>150</v>
      </c>
      <c r="H241" s="8">
        <f t="shared" si="7"/>
        <v>3600</v>
      </c>
      <c r="I241" s="2"/>
      <c r="J241" s="12"/>
    </row>
    <row r="242" spans="1:10" s="9" customFormat="1" ht="24" customHeight="1" x14ac:dyDescent="0.2">
      <c r="A242" s="20">
        <v>45616</v>
      </c>
      <c r="B242" s="20">
        <v>45618</v>
      </c>
      <c r="C242" s="25">
        <v>100319</v>
      </c>
      <c r="D242" s="42" t="s">
        <v>71</v>
      </c>
      <c r="E242" s="7" t="s">
        <v>25</v>
      </c>
      <c r="F242" s="35">
        <v>36</v>
      </c>
      <c r="G242" s="21">
        <v>150</v>
      </c>
      <c r="H242" s="8">
        <f t="shared" si="7"/>
        <v>5400</v>
      </c>
      <c r="I242" s="2"/>
      <c r="J242" s="12"/>
    </row>
    <row r="243" spans="1:10" s="9" customFormat="1" ht="24" customHeight="1" x14ac:dyDescent="0.2">
      <c r="A243" s="20">
        <v>45867</v>
      </c>
      <c r="B243" s="20">
        <v>45868</v>
      </c>
      <c r="C243" s="25">
        <v>100453</v>
      </c>
      <c r="D243" s="42" t="s">
        <v>75</v>
      </c>
      <c r="E243" s="7" t="s">
        <v>25</v>
      </c>
      <c r="F243" s="35">
        <v>50</v>
      </c>
      <c r="G243" s="21">
        <v>150</v>
      </c>
      <c r="H243" s="8">
        <f t="shared" si="7"/>
        <v>7500</v>
      </c>
      <c r="I243" s="2"/>
      <c r="J243" s="12"/>
    </row>
    <row r="244" spans="1:10" s="9" customFormat="1" ht="24" customHeight="1" x14ac:dyDescent="0.2">
      <c r="A244" s="20">
        <v>44145</v>
      </c>
      <c r="B244" s="20">
        <v>44159</v>
      </c>
      <c r="C244" s="25">
        <v>1000161</v>
      </c>
      <c r="D244" s="43" t="s">
        <v>225</v>
      </c>
      <c r="E244" s="7" t="s">
        <v>23</v>
      </c>
      <c r="F244" s="35">
        <v>326</v>
      </c>
      <c r="G244" s="21">
        <v>55</v>
      </c>
      <c r="H244" s="8">
        <f t="shared" si="7"/>
        <v>17930</v>
      </c>
      <c r="I244" s="2"/>
      <c r="J244" s="12"/>
    </row>
    <row r="245" spans="1:10" s="9" customFormat="1" ht="24" customHeight="1" x14ac:dyDescent="0.2">
      <c r="A245" s="20">
        <v>43228</v>
      </c>
      <c r="B245" s="20">
        <v>43255</v>
      </c>
      <c r="C245" s="45">
        <v>100502</v>
      </c>
      <c r="D245" s="43" t="s">
        <v>263</v>
      </c>
      <c r="E245" s="7" t="s">
        <v>27</v>
      </c>
      <c r="F245" s="35">
        <v>15</v>
      </c>
      <c r="G245" s="21">
        <v>25.27</v>
      </c>
      <c r="H245" s="8">
        <f t="shared" si="7"/>
        <v>379.05</v>
      </c>
      <c r="I245" s="2"/>
      <c r="J245" s="12"/>
    </row>
    <row r="246" spans="1:10" s="9" customFormat="1" ht="24" customHeight="1" x14ac:dyDescent="0.2">
      <c r="A246" s="20">
        <v>45435</v>
      </c>
      <c r="B246" s="20">
        <v>45440</v>
      </c>
      <c r="C246" s="25">
        <v>1000110</v>
      </c>
      <c r="D246" s="42" t="s">
        <v>95</v>
      </c>
      <c r="E246" s="7" t="s">
        <v>27</v>
      </c>
      <c r="F246" s="35">
        <v>65</v>
      </c>
      <c r="G246" s="21">
        <v>36.58</v>
      </c>
      <c r="H246" s="8">
        <f t="shared" si="7"/>
        <v>2377.6999999999998</v>
      </c>
      <c r="I246" s="2"/>
      <c r="J246" s="12"/>
    </row>
    <row r="247" spans="1:10" s="9" customFormat="1" ht="24" customHeight="1" x14ac:dyDescent="0.2">
      <c r="A247" s="20">
        <v>44469</v>
      </c>
      <c r="B247" s="20">
        <v>44469</v>
      </c>
      <c r="C247" s="25">
        <v>100482</v>
      </c>
      <c r="D247" s="42" t="s">
        <v>118</v>
      </c>
      <c r="E247" s="7" t="s">
        <v>27</v>
      </c>
      <c r="F247" s="35">
        <v>7</v>
      </c>
      <c r="G247" s="21">
        <v>215.94</v>
      </c>
      <c r="H247" s="8">
        <f t="shared" si="7"/>
        <v>1511.58</v>
      </c>
      <c r="I247" s="2"/>
      <c r="J247" s="12"/>
    </row>
    <row r="248" spans="1:10" s="9" customFormat="1" ht="24" customHeight="1" x14ac:dyDescent="0.2">
      <c r="A248" s="20">
        <v>44469</v>
      </c>
      <c r="B248" s="20">
        <v>44469</v>
      </c>
      <c r="C248" s="45">
        <v>100485</v>
      </c>
      <c r="D248" s="42" t="s">
        <v>239</v>
      </c>
      <c r="E248" s="7" t="s">
        <v>27</v>
      </c>
      <c r="F248" s="35">
        <v>1</v>
      </c>
      <c r="G248" s="21">
        <v>215.94</v>
      </c>
      <c r="H248" s="8">
        <f t="shared" si="7"/>
        <v>215.94</v>
      </c>
      <c r="I248" s="2"/>
      <c r="J248" s="12"/>
    </row>
    <row r="249" spans="1:10" s="9" customFormat="1" ht="28.5" customHeight="1" x14ac:dyDescent="0.2">
      <c r="A249" s="20">
        <v>44469</v>
      </c>
      <c r="B249" s="20">
        <v>44469</v>
      </c>
      <c r="C249" s="25">
        <v>100483</v>
      </c>
      <c r="D249" s="42" t="s">
        <v>119</v>
      </c>
      <c r="E249" s="7" t="s">
        <v>27</v>
      </c>
      <c r="F249" s="35">
        <v>7</v>
      </c>
      <c r="G249" s="21">
        <v>215.94</v>
      </c>
      <c r="H249" s="8">
        <f t="shared" si="7"/>
        <v>1511.58</v>
      </c>
      <c r="I249" s="2"/>
      <c r="J249" s="12"/>
    </row>
    <row r="250" spans="1:10" s="9" customFormat="1" ht="24" customHeight="1" x14ac:dyDescent="0.2">
      <c r="A250" s="20">
        <v>45517</v>
      </c>
      <c r="B250" s="20">
        <v>45524</v>
      </c>
      <c r="C250" s="25">
        <v>100410</v>
      </c>
      <c r="D250" s="42" t="s">
        <v>121</v>
      </c>
      <c r="E250" s="7" t="s">
        <v>27</v>
      </c>
      <c r="F250" s="35">
        <v>296</v>
      </c>
      <c r="G250" s="21">
        <v>95</v>
      </c>
      <c r="H250" s="8">
        <f t="shared" si="7"/>
        <v>28120</v>
      </c>
      <c r="I250" s="2"/>
      <c r="J250" s="12"/>
    </row>
    <row r="251" spans="1:10" s="9" customFormat="1" ht="24" customHeight="1" x14ac:dyDescent="0.2">
      <c r="A251" s="20">
        <v>45646</v>
      </c>
      <c r="B251" s="20">
        <v>45648</v>
      </c>
      <c r="C251" s="25">
        <v>100463</v>
      </c>
      <c r="D251" s="42" t="s">
        <v>221</v>
      </c>
      <c r="E251" s="7" t="s">
        <v>23</v>
      </c>
      <c r="F251" s="35">
        <v>700</v>
      </c>
      <c r="G251" s="21">
        <v>130</v>
      </c>
      <c r="H251" s="8">
        <f t="shared" si="7"/>
        <v>91000</v>
      </c>
      <c r="I251" s="2"/>
      <c r="J251" s="12"/>
    </row>
    <row r="252" spans="1:10" s="9" customFormat="1" ht="24" customHeight="1" x14ac:dyDescent="0.2">
      <c r="A252" s="20">
        <v>45646</v>
      </c>
      <c r="B252" s="20">
        <v>45648</v>
      </c>
      <c r="C252" s="25">
        <v>1000159</v>
      </c>
      <c r="D252" s="42" t="s">
        <v>219</v>
      </c>
      <c r="E252" s="7" t="s">
        <v>23</v>
      </c>
      <c r="F252" s="35">
        <v>1906</v>
      </c>
      <c r="G252" s="21">
        <v>141.63999999999999</v>
      </c>
      <c r="H252" s="8">
        <f t="shared" si="7"/>
        <v>269965.83999999997</v>
      </c>
      <c r="I252" s="2"/>
      <c r="J252" s="12"/>
    </row>
    <row r="253" spans="1:10" s="9" customFormat="1" ht="24" customHeight="1" x14ac:dyDescent="0.2">
      <c r="A253" s="20">
        <v>45646</v>
      </c>
      <c r="B253" s="20">
        <v>45648</v>
      </c>
      <c r="C253" s="25">
        <v>1000158</v>
      </c>
      <c r="D253" s="43" t="s">
        <v>220</v>
      </c>
      <c r="E253" s="7" t="s">
        <v>23</v>
      </c>
      <c r="F253" s="35">
        <v>1796</v>
      </c>
      <c r="G253" s="21">
        <v>89.95</v>
      </c>
      <c r="H253" s="8">
        <f t="shared" si="7"/>
        <v>161550.20000000001</v>
      </c>
      <c r="I253" s="2"/>
      <c r="J253" s="12"/>
    </row>
    <row r="254" spans="1:10" s="9" customFormat="1" ht="24" customHeight="1" x14ac:dyDescent="0.2">
      <c r="A254" s="20">
        <v>44256</v>
      </c>
      <c r="B254" s="20">
        <v>44265</v>
      </c>
      <c r="C254" s="25">
        <v>1000185</v>
      </c>
      <c r="D254" s="42" t="s">
        <v>165</v>
      </c>
      <c r="E254" s="7" t="s">
        <v>27</v>
      </c>
      <c r="F254" s="35">
        <v>18</v>
      </c>
      <c r="G254" s="21">
        <v>157</v>
      </c>
      <c r="H254" s="8">
        <f t="shared" ref="H254:H256" si="8">G254*F254</f>
        <v>2826</v>
      </c>
      <c r="I254" s="2"/>
      <c r="J254" s="12"/>
    </row>
    <row r="255" spans="1:10" s="9" customFormat="1" ht="24" customHeight="1" x14ac:dyDescent="0.2">
      <c r="A255" s="20">
        <v>44258</v>
      </c>
      <c r="B255" s="20">
        <v>44267</v>
      </c>
      <c r="C255" s="25">
        <v>100395</v>
      </c>
      <c r="D255" s="42" t="s">
        <v>166</v>
      </c>
      <c r="E255" s="7" t="s">
        <v>27</v>
      </c>
      <c r="F255" s="35">
        <v>4</v>
      </c>
      <c r="G255" s="21">
        <v>1200</v>
      </c>
      <c r="H255" s="8">
        <f t="shared" si="8"/>
        <v>4800</v>
      </c>
      <c r="I255" s="2"/>
      <c r="J255" s="12"/>
    </row>
    <row r="256" spans="1:10" s="9" customFormat="1" ht="24" customHeight="1" x14ac:dyDescent="0.2">
      <c r="A256" s="20">
        <v>44257</v>
      </c>
      <c r="B256" s="20">
        <v>44266</v>
      </c>
      <c r="C256" s="25">
        <v>100393</v>
      </c>
      <c r="D256" s="42" t="s">
        <v>139</v>
      </c>
      <c r="E256" s="7" t="s">
        <v>27</v>
      </c>
      <c r="F256" s="35">
        <v>39</v>
      </c>
      <c r="G256" s="21">
        <v>3860</v>
      </c>
      <c r="H256" s="8">
        <f t="shared" si="8"/>
        <v>150540</v>
      </c>
      <c r="I256" s="2"/>
      <c r="J256" s="12"/>
    </row>
    <row r="257" spans="1:8" s="9" customFormat="1" ht="29.25" customHeight="1" x14ac:dyDescent="0.25">
      <c r="A257" s="2"/>
      <c r="B257" s="10"/>
      <c r="C257" s="26"/>
      <c r="D257" s="31"/>
      <c r="E257" s="2"/>
      <c r="F257" s="36"/>
      <c r="G257" s="5" t="s">
        <v>12</v>
      </c>
      <c r="H257" s="11">
        <f>SUM(H9:H256)</f>
        <v>8356272.7288632849</v>
      </c>
    </row>
    <row r="258" spans="1:8" s="9" customFormat="1" ht="20.45" customHeight="1" x14ac:dyDescent="0.25">
      <c r="A258" s="2"/>
      <c r="B258" s="10"/>
      <c r="C258" s="26"/>
      <c r="D258" s="31"/>
      <c r="E258" s="2"/>
      <c r="F258" s="36"/>
      <c r="G258" s="2"/>
      <c r="H258" s="12"/>
    </row>
    <row r="259" spans="1:8" s="9" customFormat="1" ht="29.25" customHeight="1" x14ac:dyDescent="0.25">
      <c r="A259" s="73" t="s">
        <v>13</v>
      </c>
      <c r="B259" s="73"/>
      <c r="C259" s="73"/>
      <c r="D259" s="28"/>
      <c r="E259" s="15"/>
      <c r="F259" s="74" t="s">
        <v>14</v>
      </c>
      <c r="G259" s="74"/>
      <c r="H259" s="74"/>
    </row>
    <row r="260" spans="1:8" s="9" customFormat="1" ht="29.25" customHeight="1" x14ac:dyDescent="0.25">
      <c r="A260" s="13"/>
      <c r="B260" s="13"/>
      <c r="C260" s="27"/>
      <c r="D260" s="28"/>
      <c r="E260" s="15"/>
      <c r="F260" s="37"/>
      <c r="G260" s="16"/>
      <c r="H260" s="16"/>
    </row>
    <row r="261" spans="1:8" ht="24.75" customHeight="1" x14ac:dyDescent="0.25">
      <c r="A261" s="13"/>
      <c r="B261" s="17"/>
      <c r="C261" s="27"/>
      <c r="D261" s="28"/>
      <c r="E261" s="15"/>
      <c r="F261" s="38"/>
      <c r="G261" s="15"/>
      <c r="H261" s="15"/>
    </row>
    <row r="262" spans="1:8" ht="21.6" customHeight="1" x14ac:dyDescent="0.25">
      <c r="A262" s="75" t="s">
        <v>15</v>
      </c>
      <c r="B262" s="75"/>
      <c r="C262" s="75"/>
      <c r="D262" s="30"/>
      <c r="E262" s="18"/>
      <c r="F262" s="76" t="s">
        <v>16</v>
      </c>
      <c r="G262" s="76"/>
      <c r="H262" s="76"/>
    </row>
    <row r="263" spans="1:8" ht="11.45" customHeight="1" x14ac:dyDescent="0.25">
      <c r="A263" s="73" t="s">
        <v>17</v>
      </c>
      <c r="B263" s="73"/>
      <c r="C263" s="73"/>
      <c r="D263" s="28"/>
      <c r="E263" s="15"/>
      <c r="F263" s="74" t="s">
        <v>18</v>
      </c>
      <c r="G263" s="74"/>
      <c r="H263" s="74"/>
    </row>
    <row r="264" spans="1:8" ht="29.25" customHeight="1" x14ac:dyDescent="0.25">
      <c r="A264" s="19"/>
      <c r="B264" s="14"/>
      <c r="C264" s="28"/>
      <c r="D264" s="28"/>
      <c r="E264" s="15"/>
      <c r="F264" s="38"/>
      <c r="G264" s="15"/>
      <c r="H264" s="15"/>
    </row>
    <row r="265" spans="1:8" ht="12" customHeight="1" x14ac:dyDescent="0.25">
      <c r="A265" s="19"/>
      <c r="B265" s="14"/>
      <c r="C265" s="28"/>
      <c r="D265" s="28"/>
      <c r="E265" s="15"/>
      <c r="F265" s="38"/>
      <c r="G265" s="15"/>
      <c r="H265" s="15"/>
    </row>
    <row r="266" spans="1:8" ht="29.25" customHeight="1" x14ac:dyDescent="0.25">
      <c r="A266" s="73" t="s">
        <v>19</v>
      </c>
      <c r="B266" s="73"/>
      <c r="C266" s="73"/>
      <c r="D266" s="73"/>
      <c r="E266" s="73"/>
      <c r="F266" s="73"/>
      <c r="G266" s="73"/>
      <c r="H266" s="73"/>
    </row>
    <row r="267" spans="1:8" ht="29.25" customHeight="1" x14ac:dyDescent="0.25">
      <c r="A267" s="13"/>
      <c r="B267" s="13"/>
      <c r="C267" s="27"/>
      <c r="D267" s="28"/>
      <c r="E267" s="13"/>
      <c r="F267" s="37"/>
      <c r="G267" s="13"/>
      <c r="H267" s="13"/>
    </row>
    <row r="268" spans="1:8" ht="29.25" customHeight="1" x14ac:dyDescent="0.25">
      <c r="A268" s="19"/>
      <c r="B268" s="14"/>
      <c r="C268" s="28"/>
      <c r="D268" s="28"/>
      <c r="E268" s="15"/>
      <c r="F268" s="38"/>
      <c r="G268" s="15"/>
      <c r="H268" s="15"/>
    </row>
    <row r="269" spans="1:8" ht="16.899999999999999" customHeight="1" x14ac:dyDescent="0.25">
      <c r="A269" s="75" t="s">
        <v>20</v>
      </c>
      <c r="B269" s="75"/>
      <c r="C269" s="75"/>
      <c r="D269" s="75"/>
      <c r="E269" s="75"/>
      <c r="F269" s="75"/>
      <c r="G269" s="75"/>
      <c r="H269" s="75"/>
    </row>
    <row r="270" spans="1:8" ht="15.6" customHeight="1" x14ac:dyDescent="0.25">
      <c r="A270" s="73" t="s">
        <v>21</v>
      </c>
      <c r="B270" s="73"/>
      <c r="C270" s="73"/>
      <c r="D270" s="73"/>
      <c r="E270" s="73"/>
      <c r="F270" s="73"/>
      <c r="G270" s="73"/>
      <c r="H270" s="73"/>
    </row>
  </sheetData>
  <sortState xmlns:xlrd2="http://schemas.microsoft.com/office/spreadsheetml/2017/richdata2" ref="A9:H257">
    <sortCondition ref="D8:D257"/>
  </sortState>
  <mergeCells count="14">
    <mergeCell ref="A270:H270"/>
    <mergeCell ref="A262:C262"/>
    <mergeCell ref="F262:H262"/>
    <mergeCell ref="A263:C263"/>
    <mergeCell ref="F263:H263"/>
    <mergeCell ref="A266:H266"/>
    <mergeCell ref="A269:H269"/>
    <mergeCell ref="A259:C259"/>
    <mergeCell ref="F259:H259"/>
    <mergeCell ref="A1:H1"/>
    <mergeCell ref="A2:H2"/>
    <mergeCell ref="A3:H3"/>
    <mergeCell ref="A5:H5"/>
    <mergeCell ref="A6:H6"/>
  </mergeCells>
  <phoneticPr fontId="13" type="noConversion"/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D59DA-CCD3-406A-9812-44AF9F283DC8}">
  <dimension ref="A1:J296"/>
  <sheetViews>
    <sheetView showGridLines="0" topLeftCell="A152" workbookViewId="0">
      <selection activeCell="F156" sqref="F156"/>
    </sheetView>
  </sheetViews>
  <sheetFormatPr baseColWidth="10" defaultColWidth="11.42578125" defaultRowHeight="29.25" customHeight="1" x14ac:dyDescent="0.25"/>
  <cols>
    <col min="1" max="1" width="22" style="2" customWidth="1"/>
    <col min="2" max="2" width="19" style="10" customWidth="1"/>
    <col min="3" max="3" width="17.42578125" style="26" customWidth="1"/>
    <col min="4" max="4" width="79.28515625" style="31" customWidth="1"/>
    <col min="5" max="5" width="15.85546875" style="2" customWidth="1"/>
    <col min="6" max="6" width="15.85546875" style="36" customWidth="1"/>
    <col min="7" max="7" width="16.7109375" style="2" customWidth="1"/>
    <col min="8" max="8" width="17.42578125" style="2" customWidth="1"/>
    <col min="9" max="9" width="15.5703125" style="2" customWidth="1"/>
    <col min="10" max="16384" width="11.42578125" style="2"/>
  </cols>
  <sheetData>
    <row r="1" spans="1:10" ht="16.899999999999999" customHeight="1" x14ac:dyDescent="0.25">
      <c r="A1" s="75" t="s">
        <v>0</v>
      </c>
      <c r="B1" s="75"/>
      <c r="C1" s="75"/>
      <c r="D1" s="75"/>
      <c r="E1" s="75"/>
      <c r="F1" s="75"/>
      <c r="G1" s="75"/>
      <c r="H1" s="75"/>
    </row>
    <row r="2" spans="1:10" ht="16.899999999999999" customHeight="1" x14ac:dyDescent="0.25">
      <c r="A2" s="75" t="s">
        <v>1</v>
      </c>
      <c r="B2" s="75"/>
      <c r="C2" s="75"/>
      <c r="D2" s="75"/>
      <c r="E2" s="75"/>
      <c r="F2" s="75"/>
      <c r="G2" s="75"/>
      <c r="H2" s="75"/>
    </row>
    <row r="3" spans="1:10" ht="16.899999999999999" customHeight="1" x14ac:dyDescent="0.25">
      <c r="A3" s="75" t="s">
        <v>2</v>
      </c>
      <c r="B3" s="75"/>
      <c r="C3" s="75"/>
      <c r="D3" s="75"/>
      <c r="E3" s="75"/>
      <c r="F3" s="75"/>
      <c r="G3" s="75"/>
      <c r="H3" s="75"/>
    </row>
    <row r="4" spans="1:10" ht="24" customHeight="1" x14ac:dyDescent="0.25">
      <c r="A4" s="78"/>
      <c r="B4" s="78"/>
      <c r="C4" s="78"/>
      <c r="D4" s="78"/>
      <c r="E4" s="78"/>
      <c r="F4" s="78"/>
      <c r="G4" s="78"/>
      <c r="H4" s="78"/>
    </row>
    <row r="5" spans="1:10" ht="17.45" customHeight="1" x14ac:dyDescent="0.25">
      <c r="A5" s="75" t="s">
        <v>3</v>
      </c>
      <c r="B5" s="75"/>
      <c r="C5" s="75"/>
      <c r="D5" s="75"/>
      <c r="E5" s="75"/>
      <c r="F5" s="75"/>
      <c r="G5" s="75"/>
      <c r="H5" s="75"/>
    </row>
    <row r="6" spans="1:10" ht="17.45" customHeight="1" x14ac:dyDescent="0.25">
      <c r="A6" s="75" t="s">
        <v>283</v>
      </c>
      <c r="B6" s="75"/>
      <c r="C6" s="75"/>
      <c r="D6" s="75"/>
      <c r="E6" s="75"/>
      <c r="F6" s="75"/>
      <c r="G6" s="75"/>
      <c r="H6" s="75"/>
    </row>
    <row r="7" spans="1:10" ht="17.45" customHeight="1" x14ac:dyDescent="0.25">
      <c r="A7" s="77"/>
      <c r="B7" s="77"/>
      <c r="C7" s="77"/>
      <c r="D7" s="77"/>
      <c r="E7" s="77"/>
      <c r="F7" s="77"/>
      <c r="G7" s="77"/>
      <c r="H7" s="77"/>
    </row>
    <row r="8" spans="1:10" ht="34.15" customHeight="1" x14ac:dyDescent="0.25">
      <c r="A8" s="5" t="s">
        <v>4</v>
      </c>
      <c r="B8" s="5" t="s">
        <v>5</v>
      </c>
      <c r="C8" s="24" t="s">
        <v>6</v>
      </c>
      <c r="D8" s="5" t="s">
        <v>7</v>
      </c>
      <c r="E8" s="5" t="s">
        <v>8</v>
      </c>
      <c r="F8" s="49" t="s">
        <v>284</v>
      </c>
      <c r="G8" s="6" t="s">
        <v>10</v>
      </c>
      <c r="H8" s="6" t="s">
        <v>11</v>
      </c>
    </row>
    <row r="9" spans="1:10" ht="24" customHeight="1" x14ac:dyDescent="0.2">
      <c r="A9" s="20">
        <v>44252</v>
      </c>
      <c r="B9" s="20">
        <v>44255</v>
      </c>
      <c r="C9" s="25">
        <v>100488</v>
      </c>
      <c r="D9" s="42" t="s">
        <v>240</v>
      </c>
      <c r="E9" s="7" t="s">
        <v>27</v>
      </c>
      <c r="F9" s="35">
        <v>67</v>
      </c>
      <c r="G9" s="21">
        <v>65</v>
      </c>
      <c r="H9" s="8">
        <f>F9*G9</f>
        <v>4355</v>
      </c>
      <c r="J9" s="12"/>
    </row>
    <row r="10" spans="1:10" ht="24" customHeight="1" x14ac:dyDescent="0.2">
      <c r="A10" s="20">
        <v>44252</v>
      </c>
      <c r="B10" s="20">
        <v>44255</v>
      </c>
      <c r="C10" s="25">
        <v>100460</v>
      </c>
      <c r="D10" s="42" t="s">
        <v>140</v>
      </c>
      <c r="E10" s="7" t="s">
        <v>38</v>
      </c>
      <c r="F10" s="35">
        <v>146</v>
      </c>
      <c r="G10" s="21">
        <v>135</v>
      </c>
      <c r="H10" s="8">
        <f t="shared" ref="H10:H73" si="0">F10*G10</f>
        <v>19710</v>
      </c>
      <c r="J10" s="12"/>
    </row>
    <row r="11" spans="1:10" ht="24" customHeight="1" x14ac:dyDescent="0.2">
      <c r="A11" s="20">
        <v>45288</v>
      </c>
      <c r="B11" s="20">
        <v>45289</v>
      </c>
      <c r="C11" s="25">
        <v>100316</v>
      </c>
      <c r="D11" s="42" t="s">
        <v>177</v>
      </c>
      <c r="E11" s="7" t="s">
        <v>27</v>
      </c>
      <c r="F11" s="35">
        <v>20</v>
      </c>
      <c r="G11" s="21">
        <v>38.94</v>
      </c>
      <c r="H11" s="8">
        <f t="shared" si="0"/>
        <v>778.8</v>
      </c>
      <c r="J11" s="12"/>
    </row>
    <row r="12" spans="1:10" ht="24" customHeight="1" x14ac:dyDescent="0.2">
      <c r="A12" s="20">
        <v>45646</v>
      </c>
      <c r="B12" s="20">
        <v>45648</v>
      </c>
      <c r="C12" s="25">
        <v>1000165</v>
      </c>
      <c r="D12" s="42" t="s">
        <v>195</v>
      </c>
      <c r="E12" s="7" t="s">
        <v>143</v>
      </c>
      <c r="F12" s="35">
        <v>46</v>
      </c>
      <c r="G12" s="21">
        <v>419.57431300000002</v>
      </c>
      <c r="H12" s="8">
        <f t="shared" si="0"/>
        <v>19300.418398000002</v>
      </c>
      <c r="J12" s="12"/>
    </row>
    <row r="13" spans="1:10" ht="24" customHeight="1" x14ac:dyDescent="0.2">
      <c r="A13" s="20">
        <v>45616</v>
      </c>
      <c r="B13" s="20">
        <v>45618</v>
      </c>
      <c r="C13" s="25">
        <v>1000241</v>
      </c>
      <c r="D13" s="42" t="s">
        <v>152</v>
      </c>
      <c r="E13" s="7" t="s">
        <v>27</v>
      </c>
      <c r="F13" s="35">
        <v>97</v>
      </c>
      <c r="G13" s="21">
        <v>101</v>
      </c>
      <c r="H13" s="8">
        <f t="shared" si="0"/>
        <v>9797</v>
      </c>
      <c r="J13" s="12"/>
    </row>
    <row r="14" spans="1:10" ht="24" customHeight="1" x14ac:dyDescent="0.2">
      <c r="A14" s="20">
        <v>45616</v>
      </c>
      <c r="B14" s="20">
        <v>45618</v>
      </c>
      <c r="C14" s="25">
        <v>1000163</v>
      </c>
      <c r="D14" s="42" t="s">
        <v>137</v>
      </c>
      <c r="E14" s="7" t="s">
        <v>27</v>
      </c>
      <c r="F14" s="35">
        <v>65</v>
      </c>
      <c r="G14" s="21">
        <v>136.88</v>
      </c>
      <c r="H14" s="8">
        <f t="shared" si="0"/>
        <v>8897.1999999999989</v>
      </c>
      <c r="J14" s="12"/>
    </row>
    <row r="15" spans="1:10" ht="24" customHeight="1" x14ac:dyDescent="0.2">
      <c r="A15" s="20">
        <v>45616</v>
      </c>
      <c r="B15" s="20">
        <v>45618</v>
      </c>
      <c r="C15" s="25">
        <v>100489</v>
      </c>
      <c r="D15" s="42" t="s">
        <v>231</v>
      </c>
      <c r="E15" s="7" t="s">
        <v>27</v>
      </c>
      <c r="F15" s="35">
        <v>7</v>
      </c>
      <c r="G15" s="21">
        <v>590</v>
      </c>
      <c r="H15" s="8">
        <f t="shared" si="0"/>
        <v>4130</v>
      </c>
      <c r="J15" s="12"/>
    </row>
    <row r="16" spans="1:10" s="9" customFormat="1" ht="24" customHeight="1" x14ac:dyDescent="0.2">
      <c r="A16" s="20">
        <v>44469</v>
      </c>
      <c r="B16" s="20">
        <v>44469</v>
      </c>
      <c r="C16" s="25">
        <v>1000013</v>
      </c>
      <c r="D16" s="42" t="s">
        <v>91</v>
      </c>
      <c r="E16" s="7" t="s">
        <v>27</v>
      </c>
      <c r="F16" s="35">
        <v>32</v>
      </c>
      <c r="G16" s="21">
        <v>242.5</v>
      </c>
      <c r="H16" s="8">
        <f t="shared" si="0"/>
        <v>7760</v>
      </c>
      <c r="I16" s="2"/>
      <c r="J16" s="12"/>
    </row>
    <row r="17" spans="1:10" s="9" customFormat="1" ht="24" customHeight="1" x14ac:dyDescent="0.2">
      <c r="A17" s="20">
        <v>42129</v>
      </c>
      <c r="B17" s="20">
        <v>42143</v>
      </c>
      <c r="C17" s="25">
        <v>1000101</v>
      </c>
      <c r="D17" s="42" t="s">
        <v>141</v>
      </c>
      <c r="E17" s="7" t="s">
        <v>25</v>
      </c>
      <c r="F17" s="35">
        <v>7</v>
      </c>
      <c r="G17" s="21">
        <v>224.2</v>
      </c>
      <c r="H17" s="8">
        <f t="shared" si="0"/>
        <v>1569.3999999999999</v>
      </c>
      <c r="I17" s="2"/>
      <c r="J17" s="12"/>
    </row>
    <row r="18" spans="1:10" s="9" customFormat="1" ht="24" customHeight="1" x14ac:dyDescent="0.2">
      <c r="A18" s="20">
        <v>45282</v>
      </c>
      <c r="B18" s="20">
        <v>45287</v>
      </c>
      <c r="C18" s="25">
        <v>100271</v>
      </c>
      <c r="D18" s="42" t="s">
        <v>138</v>
      </c>
      <c r="E18" s="7" t="s">
        <v>27</v>
      </c>
      <c r="F18" s="35">
        <v>22</v>
      </c>
      <c r="G18" s="21">
        <v>88.5</v>
      </c>
      <c r="H18" s="8">
        <f t="shared" si="0"/>
        <v>1947</v>
      </c>
      <c r="I18" s="2"/>
      <c r="J18" s="12"/>
    </row>
    <row r="19" spans="1:10" s="9" customFormat="1" ht="24" customHeight="1" x14ac:dyDescent="0.2">
      <c r="A19" s="20" t="s">
        <v>171</v>
      </c>
      <c r="B19" s="20" t="s">
        <v>172</v>
      </c>
      <c r="C19" s="25">
        <v>100430</v>
      </c>
      <c r="D19" s="42" t="s">
        <v>176</v>
      </c>
      <c r="E19" s="7" t="s">
        <v>23</v>
      </c>
      <c r="F19" s="35">
        <v>37</v>
      </c>
      <c r="G19" s="21">
        <v>160.32</v>
      </c>
      <c r="H19" s="8">
        <f t="shared" si="0"/>
        <v>5931.84</v>
      </c>
      <c r="I19" s="2"/>
      <c r="J19" s="12"/>
    </row>
    <row r="20" spans="1:10" s="9" customFormat="1" ht="24" customHeight="1" x14ac:dyDescent="0.2">
      <c r="A20" s="20">
        <v>45616</v>
      </c>
      <c r="B20" s="20">
        <v>45618</v>
      </c>
      <c r="C20" s="25">
        <v>1000189</v>
      </c>
      <c r="D20" s="42" t="s">
        <v>59</v>
      </c>
      <c r="E20" s="7" t="s">
        <v>23</v>
      </c>
      <c r="F20" s="35">
        <v>442</v>
      </c>
      <c r="G20" s="21">
        <v>203.404212</v>
      </c>
      <c r="H20" s="8">
        <f t="shared" si="0"/>
        <v>89904.661703999998</v>
      </c>
      <c r="I20" s="2"/>
      <c r="J20" s="12"/>
    </row>
    <row r="21" spans="1:10" s="9" customFormat="1" ht="24" customHeight="1" x14ac:dyDescent="0.2">
      <c r="A21" s="20">
        <v>45435</v>
      </c>
      <c r="B21" s="20">
        <v>45440</v>
      </c>
      <c r="C21" s="45">
        <v>100335</v>
      </c>
      <c r="D21" s="43" t="s">
        <v>250</v>
      </c>
      <c r="E21" s="7" t="s">
        <v>27</v>
      </c>
      <c r="F21" s="35">
        <v>12</v>
      </c>
      <c r="G21" s="21">
        <v>374</v>
      </c>
      <c r="H21" s="8">
        <f t="shared" si="0"/>
        <v>4488</v>
      </c>
      <c r="I21" s="2"/>
      <c r="J21" s="12"/>
    </row>
    <row r="22" spans="1:10" s="9" customFormat="1" ht="24" customHeight="1" x14ac:dyDescent="0.2">
      <c r="A22" s="20">
        <v>43228</v>
      </c>
      <c r="B22" s="20">
        <v>43255</v>
      </c>
      <c r="C22" s="45">
        <v>100500</v>
      </c>
      <c r="D22" s="43" t="s">
        <v>258</v>
      </c>
      <c r="E22" s="7" t="s">
        <v>23</v>
      </c>
      <c r="F22" s="35">
        <v>300</v>
      </c>
      <c r="G22" s="21">
        <v>63.65</v>
      </c>
      <c r="H22" s="8">
        <f t="shared" si="0"/>
        <v>19095</v>
      </c>
      <c r="I22" s="2"/>
      <c r="J22" s="12"/>
    </row>
    <row r="23" spans="1:10" s="9" customFormat="1" ht="24" customHeight="1" x14ac:dyDescent="0.2">
      <c r="A23" s="20">
        <v>45694</v>
      </c>
      <c r="B23" s="20">
        <v>45694</v>
      </c>
      <c r="C23" s="25">
        <v>100280</v>
      </c>
      <c r="D23" s="42" t="s">
        <v>60</v>
      </c>
      <c r="E23" s="7" t="s">
        <v>25</v>
      </c>
      <c r="F23" s="35">
        <v>2</v>
      </c>
      <c r="G23" s="21">
        <v>1118.6400000000001</v>
      </c>
      <c r="H23" s="8">
        <f t="shared" si="0"/>
        <v>2237.2800000000002</v>
      </c>
      <c r="I23" s="2"/>
      <c r="J23" s="12"/>
    </row>
    <row r="24" spans="1:10" s="9" customFormat="1" ht="24" customHeight="1" x14ac:dyDescent="0.2">
      <c r="A24" s="20">
        <v>45435</v>
      </c>
      <c r="B24" s="20">
        <v>45440</v>
      </c>
      <c r="C24" s="25">
        <v>100473</v>
      </c>
      <c r="D24" s="42" t="s">
        <v>178</v>
      </c>
      <c r="E24" s="7" t="s">
        <v>27</v>
      </c>
      <c r="F24" s="35">
        <v>48</v>
      </c>
      <c r="G24" s="21">
        <v>15.52</v>
      </c>
      <c r="H24" s="8">
        <f t="shared" si="0"/>
        <v>744.96</v>
      </c>
      <c r="I24" s="2"/>
      <c r="J24" s="12"/>
    </row>
    <row r="25" spans="1:10" s="9" customFormat="1" ht="24" customHeight="1" x14ac:dyDescent="0.2">
      <c r="A25" s="20">
        <v>44418</v>
      </c>
      <c r="B25" s="20">
        <v>44425</v>
      </c>
      <c r="C25" s="25">
        <v>1000102</v>
      </c>
      <c r="D25" s="43" t="s">
        <v>245</v>
      </c>
      <c r="E25" s="7" t="s">
        <v>27</v>
      </c>
      <c r="F25" s="35">
        <v>21</v>
      </c>
      <c r="G25" s="21">
        <v>45</v>
      </c>
      <c r="H25" s="8">
        <f t="shared" si="0"/>
        <v>945</v>
      </c>
      <c r="I25" s="2"/>
      <c r="J25" s="12"/>
    </row>
    <row r="26" spans="1:10" s="9" customFormat="1" ht="24" customHeight="1" x14ac:dyDescent="0.2">
      <c r="A26" s="20">
        <v>45616</v>
      </c>
      <c r="B26" s="20">
        <v>45618</v>
      </c>
      <c r="C26" s="25">
        <v>100387</v>
      </c>
      <c r="D26" s="42" t="s">
        <v>163</v>
      </c>
      <c r="E26" s="7" t="s">
        <v>27</v>
      </c>
      <c r="F26" s="35">
        <v>228</v>
      </c>
      <c r="G26" s="21">
        <v>9.8144444439999994</v>
      </c>
      <c r="H26" s="8">
        <f t="shared" si="0"/>
        <v>2237.693333232</v>
      </c>
      <c r="I26" s="2"/>
      <c r="J26" s="12"/>
    </row>
    <row r="27" spans="1:10" s="9" customFormat="1" ht="24" customHeight="1" x14ac:dyDescent="0.2">
      <c r="A27" s="20">
        <v>45616</v>
      </c>
      <c r="B27" s="20">
        <v>45618</v>
      </c>
      <c r="C27" s="25">
        <v>1000191</v>
      </c>
      <c r="D27" s="42" t="s">
        <v>190</v>
      </c>
      <c r="E27" s="7" t="s">
        <v>27</v>
      </c>
      <c r="F27" s="35">
        <v>2152</v>
      </c>
      <c r="G27" s="21">
        <v>340</v>
      </c>
      <c r="H27" s="8">
        <f t="shared" si="0"/>
        <v>731680</v>
      </c>
      <c r="I27" s="2"/>
      <c r="J27" s="12"/>
    </row>
    <row r="28" spans="1:10" s="9" customFormat="1" ht="24" customHeight="1" x14ac:dyDescent="0.2">
      <c r="A28" s="20">
        <v>45839</v>
      </c>
      <c r="B28" s="20">
        <v>45839</v>
      </c>
      <c r="C28" s="25">
        <v>100521</v>
      </c>
      <c r="D28" s="50" t="s">
        <v>294</v>
      </c>
      <c r="E28" s="7" t="s">
        <v>244</v>
      </c>
      <c r="F28" s="7">
        <v>1</v>
      </c>
      <c r="G28" s="21">
        <v>4885.2</v>
      </c>
      <c r="H28" s="8">
        <f t="shared" si="0"/>
        <v>4885.2</v>
      </c>
      <c r="I28" s="2"/>
      <c r="J28" s="12"/>
    </row>
    <row r="29" spans="1:10" s="9" customFormat="1" ht="24" customHeight="1" x14ac:dyDescent="0.2">
      <c r="A29" s="20">
        <v>45848</v>
      </c>
      <c r="B29" s="20">
        <v>45849</v>
      </c>
      <c r="C29" s="25">
        <v>100522</v>
      </c>
      <c r="D29" s="44" t="s">
        <v>286</v>
      </c>
      <c r="E29" s="7" t="s">
        <v>27</v>
      </c>
      <c r="F29" s="7">
        <v>1500</v>
      </c>
      <c r="G29" s="21">
        <v>64.994399999999999</v>
      </c>
      <c r="H29" s="8">
        <f t="shared" si="0"/>
        <v>97491.599999999991</v>
      </c>
      <c r="I29" s="2"/>
      <c r="J29" s="12"/>
    </row>
    <row r="30" spans="1:10" ht="24" customHeight="1" x14ac:dyDescent="0.2">
      <c r="A30" s="20">
        <v>45517</v>
      </c>
      <c r="B30" s="20">
        <v>45524</v>
      </c>
      <c r="C30" s="25">
        <v>100419</v>
      </c>
      <c r="D30" s="42" t="s">
        <v>227</v>
      </c>
      <c r="E30" s="7" t="s">
        <v>27</v>
      </c>
      <c r="F30" s="35">
        <v>78</v>
      </c>
      <c r="G30" s="21">
        <v>203.01</v>
      </c>
      <c r="H30" s="8">
        <f t="shared" si="0"/>
        <v>15834.779999999999</v>
      </c>
      <c r="J30" s="12"/>
    </row>
    <row r="31" spans="1:10" s="9" customFormat="1" ht="24" customHeight="1" x14ac:dyDescent="0.2">
      <c r="A31" s="20">
        <v>45517</v>
      </c>
      <c r="B31" s="20">
        <v>45524</v>
      </c>
      <c r="C31" s="25">
        <v>100490</v>
      </c>
      <c r="D31" s="42" t="s">
        <v>228</v>
      </c>
      <c r="E31" s="7" t="s">
        <v>27</v>
      </c>
      <c r="F31" s="35">
        <v>10</v>
      </c>
      <c r="G31" s="21">
        <v>995</v>
      </c>
      <c r="H31" s="8">
        <f t="shared" si="0"/>
        <v>9950</v>
      </c>
      <c r="I31" s="2"/>
      <c r="J31" s="12"/>
    </row>
    <row r="32" spans="1:10" s="9" customFormat="1" ht="24" customHeight="1" x14ac:dyDescent="0.2">
      <c r="A32" s="20">
        <v>45281</v>
      </c>
      <c r="B32" s="20">
        <v>45286</v>
      </c>
      <c r="C32" s="25">
        <v>100269</v>
      </c>
      <c r="D32" s="42" t="s">
        <v>174</v>
      </c>
      <c r="E32" s="7" t="s">
        <v>27</v>
      </c>
      <c r="F32" s="35">
        <v>21</v>
      </c>
      <c r="G32" s="21">
        <v>1056.0999999999999</v>
      </c>
      <c r="H32" s="8">
        <f t="shared" si="0"/>
        <v>22178.1</v>
      </c>
      <c r="I32" s="2"/>
      <c r="J32" s="12"/>
    </row>
    <row r="33" spans="1:10" s="9" customFormat="1" ht="24" customHeight="1" x14ac:dyDescent="0.2">
      <c r="A33" s="20">
        <v>45435</v>
      </c>
      <c r="B33" s="20">
        <v>45440</v>
      </c>
      <c r="C33" s="25">
        <v>1000256</v>
      </c>
      <c r="D33" s="42" t="s">
        <v>230</v>
      </c>
      <c r="E33" s="7" t="s">
        <v>27</v>
      </c>
      <c r="F33" s="35">
        <v>28</v>
      </c>
      <c r="G33" s="21">
        <v>325</v>
      </c>
      <c r="H33" s="8">
        <f t="shared" si="0"/>
        <v>9100</v>
      </c>
      <c r="I33" s="2"/>
      <c r="J33" s="12"/>
    </row>
    <row r="34" spans="1:10" s="9" customFormat="1" ht="24" customHeight="1" x14ac:dyDescent="0.2">
      <c r="A34" s="20">
        <v>45435</v>
      </c>
      <c r="B34" s="20">
        <v>45440</v>
      </c>
      <c r="C34" s="25">
        <v>100490</v>
      </c>
      <c r="D34" s="42" t="s">
        <v>229</v>
      </c>
      <c r="E34" s="7" t="s">
        <v>27</v>
      </c>
      <c r="F34" s="35">
        <v>48</v>
      </c>
      <c r="G34" s="21">
        <v>222</v>
      </c>
      <c r="H34" s="8">
        <f t="shared" si="0"/>
        <v>10656</v>
      </c>
      <c r="I34" s="2"/>
      <c r="J34" s="12"/>
    </row>
    <row r="35" spans="1:10" s="9" customFormat="1" ht="24" customHeight="1" x14ac:dyDescent="0.2">
      <c r="A35" s="20">
        <v>45107</v>
      </c>
      <c r="B35" s="20">
        <v>45107</v>
      </c>
      <c r="C35" s="25">
        <v>1000016</v>
      </c>
      <c r="D35" s="42" t="s">
        <v>179</v>
      </c>
      <c r="E35" s="7" t="s">
        <v>27</v>
      </c>
      <c r="F35" s="35">
        <v>119</v>
      </c>
      <c r="G35" s="21">
        <v>360</v>
      </c>
      <c r="H35" s="8">
        <f t="shared" si="0"/>
        <v>42840</v>
      </c>
      <c r="I35" s="2"/>
      <c r="J35" s="12"/>
    </row>
    <row r="36" spans="1:10" ht="24" customHeight="1" x14ac:dyDescent="0.2">
      <c r="A36" s="20">
        <v>45107</v>
      </c>
      <c r="B36" s="20">
        <v>45107</v>
      </c>
      <c r="C36" s="25">
        <v>1000017</v>
      </c>
      <c r="D36" s="42" t="s">
        <v>180</v>
      </c>
      <c r="E36" s="7" t="s">
        <v>27</v>
      </c>
      <c r="F36" s="35">
        <v>268</v>
      </c>
      <c r="G36" s="21">
        <v>470</v>
      </c>
      <c r="H36" s="8">
        <f t="shared" si="0"/>
        <v>125960</v>
      </c>
      <c r="J36" s="12"/>
    </row>
    <row r="37" spans="1:10" ht="24" customHeight="1" x14ac:dyDescent="0.2">
      <c r="A37" s="20">
        <v>45107</v>
      </c>
      <c r="B37" s="20" t="s">
        <v>33</v>
      </c>
      <c r="C37" s="25">
        <v>1000018</v>
      </c>
      <c r="D37" s="42" t="s">
        <v>181</v>
      </c>
      <c r="E37" s="7" t="s">
        <v>27</v>
      </c>
      <c r="F37" s="35">
        <v>368</v>
      </c>
      <c r="G37" s="21">
        <v>456</v>
      </c>
      <c r="H37" s="8">
        <f t="shared" si="0"/>
        <v>167808</v>
      </c>
      <c r="J37" s="12"/>
    </row>
    <row r="38" spans="1:10" ht="24" customHeight="1" x14ac:dyDescent="0.2">
      <c r="A38" s="20">
        <v>45363</v>
      </c>
      <c r="B38" s="20">
        <v>45366</v>
      </c>
      <c r="C38" s="25">
        <v>1000240</v>
      </c>
      <c r="D38" s="42" t="s">
        <v>182</v>
      </c>
      <c r="E38" s="7" t="s">
        <v>27</v>
      </c>
      <c r="F38" s="35">
        <v>449</v>
      </c>
      <c r="G38" s="21">
        <v>426</v>
      </c>
      <c r="H38" s="8">
        <f t="shared" si="0"/>
        <v>191274</v>
      </c>
      <c r="J38" s="12"/>
    </row>
    <row r="39" spans="1:10" ht="24" customHeight="1" x14ac:dyDescent="0.2">
      <c r="A39" s="20">
        <v>45839</v>
      </c>
      <c r="B39" s="20">
        <v>45839</v>
      </c>
      <c r="C39" s="25">
        <v>100523</v>
      </c>
      <c r="D39" s="50" t="s">
        <v>287</v>
      </c>
      <c r="E39" s="7" t="s">
        <v>27</v>
      </c>
      <c r="F39" s="7">
        <v>90</v>
      </c>
      <c r="G39" s="21">
        <v>363.44</v>
      </c>
      <c r="H39" s="8">
        <f t="shared" si="0"/>
        <v>32709.599999999999</v>
      </c>
      <c r="J39" s="12"/>
    </row>
    <row r="40" spans="1:10" ht="24" customHeight="1" x14ac:dyDescent="0.2">
      <c r="A40" s="20">
        <v>45517</v>
      </c>
      <c r="B40" s="20">
        <v>45524</v>
      </c>
      <c r="C40" s="25">
        <v>100389</v>
      </c>
      <c r="D40" s="42" t="s">
        <v>160</v>
      </c>
      <c r="E40" s="7" t="s">
        <v>27</v>
      </c>
      <c r="F40" s="35">
        <v>16</v>
      </c>
      <c r="G40" s="21">
        <v>26.244</v>
      </c>
      <c r="H40" s="8">
        <f t="shared" si="0"/>
        <v>419.904</v>
      </c>
      <c r="J40" s="12"/>
    </row>
    <row r="41" spans="1:10" ht="24" customHeight="1" x14ac:dyDescent="0.2">
      <c r="A41" s="20">
        <v>44468</v>
      </c>
      <c r="B41" s="20">
        <v>44468</v>
      </c>
      <c r="C41" s="25">
        <v>1000056</v>
      </c>
      <c r="D41" s="42" t="s">
        <v>116</v>
      </c>
      <c r="E41" s="7" t="s">
        <v>27</v>
      </c>
      <c r="F41" s="35">
        <v>32</v>
      </c>
      <c r="G41" s="21">
        <v>110</v>
      </c>
      <c r="H41" s="8">
        <f t="shared" si="0"/>
        <v>3520</v>
      </c>
      <c r="J41" s="12"/>
    </row>
    <row r="42" spans="1:10" ht="24" customHeight="1" x14ac:dyDescent="0.2">
      <c r="A42" s="20">
        <v>44854</v>
      </c>
      <c r="B42" s="20">
        <v>44924</v>
      </c>
      <c r="C42" s="25">
        <v>1000057</v>
      </c>
      <c r="D42" s="42" t="s">
        <v>107</v>
      </c>
      <c r="E42" s="7" t="s">
        <v>25</v>
      </c>
      <c r="F42" s="35">
        <v>84</v>
      </c>
      <c r="G42" s="21">
        <v>60</v>
      </c>
      <c r="H42" s="8">
        <f t="shared" si="0"/>
        <v>5040</v>
      </c>
      <c r="J42" s="12"/>
    </row>
    <row r="43" spans="1:10" ht="24" customHeight="1" x14ac:dyDescent="0.2">
      <c r="A43" s="20">
        <v>45616</v>
      </c>
      <c r="B43" s="20">
        <v>45618</v>
      </c>
      <c r="C43" s="25">
        <v>100331</v>
      </c>
      <c r="D43" s="42" t="s">
        <v>183</v>
      </c>
      <c r="E43" s="7" t="s">
        <v>27</v>
      </c>
      <c r="F43" s="35">
        <v>135</v>
      </c>
      <c r="G43" s="21">
        <v>62.496170999999997</v>
      </c>
      <c r="H43" s="8">
        <f t="shared" si="0"/>
        <v>8436.9830849999998</v>
      </c>
      <c r="J43" s="12"/>
    </row>
    <row r="44" spans="1:10" ht="24" customHeight="1" x14ac:dyDescent="0.2">
      <c r="A44" s="20">
        <v>45435</v>
      </c>
      <c r="B44" s="20">
        <v>46901</v>
      </c>
      <c r="C44" s="25">
        <v>1000059</v>
      </c>
      <c r="D44" s="42" t="s">
        <v>136</v>
      </c>
      <c r="E44" s="7" t="s">
        <v>27</v>
      </c>
      <c r="F44" s="35">
        <v>103</v>
      </c>
      <c r="G44" s="21">
        <v>64.900000000000006</v>
      </c>
      <c r="H44" s="8">
        <f t="shared" si="0"/>
        <v>6684.7000000000007</v>
      </c>
      <c r="J44" s="12"/>
    </row>
    <row r="45" spans="1:10" ht="24" customHeight="1" x14ac:dyDescent="0.2">
      <c r="A45" s="20">
        <v>45435</v>
      </c>
      <c r="B45" s="20">
        <v>45440</v>
      </c>
      <c r="C45" s="25">
        <v>1000058</v>
      </c>
      <c r="D45" s="42" t="s">
        <v>184</v>
      </c>
      <c r="E45" s="7" t="s">
        <v>27</v>
      </c>
      <c r="F45" s="35">
        <v>295</v>
      </c>
      <c r="G45" s="21">
        <v>21.24</v>
      </c>
      <c r="H45" s="8">
        <f t="shared" si="0"/>
        <v>6265.7999999999993</v>
      </c>
      <c r="J45" s="12"/>
    </row>
    <row r="46" spans="1:10" ht="24" customHeight="1" x14ac:dyDescent="0.2">
      <c r="A46" s="20">
        <v>45867</v>
      </c>
      <c r="B46" s="20">
        <v>45868</v>
      </c>
      <c r="C46" s="25">
        <v>100451</v>
      </c>
      <c r="D46" s="42" t="s">
        <v>175</v>
      </c>
      <c r="E46" s="7" t="s">
        <v>27</v>
      </c>
      <c r="F46" s="35">
        <v>393</v>
      </c>
      <c r="G46" s="21">
        <v>30.975000000000001</v>
      </c>
      <c r="H46" s="8">
        <f t="shared" si="0"/>
        <v>12173.175000000001</v>
      </c>
      <c r="J46" s="12"/>
    </row>
    <row r="47" spans="1:10" ht="24" customHeight="1" x14ac:dyDescent="0.2">
      <c r="A47" s="20">
        <v>45108</v>
      </c>
      <c r="B47" s="20">
        <v>45108</v>
      </c>
      <c r="C47" s="25">
        <v>100378</v>
      </c>
      <c r="D47" s="42" t="s">
        <v>106</v>
      </c>
      <c r="E47" s="7" t="s">
        <v>25</v>
      </c>
      <c r="F47" s="35">
        <v>5</v>
      </c>
      <c r="G47" s="21">
        <v>190</v>
      </c>
      <c r="H47" s="8">
        <f t="shared" si="0"/>
        <v>950</v>
      </c>
      <c r="J47" s="12"/>
    </row>
    <row r="48" spans="1:10" ht="24" customHeight="1" x14ac:dyDescent="0.2">
      <c r="A48" s="20">
        <v>45363</v>
      </c>
      <c r="B48" s="20">
        <v>45366</v>
      </c>
      <c r="C48" s="25">
        <v>1000403</v>
      </c>
      <c r="D48" s="42" t="s">
        <v>105</v>
      </c>
      <c r="E48" s="7" t="s">
        <v>25</v>
      </c>
      <c r="F48" s="35">
        <v>103</v>
      </c>
      <c r="G48" s="21">
        <v>21.61</v>
      </c>
      <c r="H48" s="8">
        <f t="shared" si="0"/>
        <v>2225.83</v>
      </c>
      <c r="J48" s="12"/>
    </row>
    <row r="49" spans="1:10" ht="24" customHeight="1" x14ac:dyDescent="0.2">
      <c r="A49" s="20">
        <v>45107</v>
      </c>
      <c r="B49" s="20">
        <v>45107</v>
      </c>
      <c r="C49" s="25">
        <v>1000062</v>
      </c>
      <c r="D49" s="42" t="s">
        <v>185</v>
      </c>
      <c r="E49" s="7" t="s">
        <v>25</v>
      </c>
      <c r="F49" s="35">
        <v>88</v>
      </c>
      <c r="G49" s="21">
        <v>48.058914999999999</v>
      </c>
      <c r="H49" s="8">
        <f t="shared" si="0"/>
        <v>4229.1845199999998</v>
      </c>
      <c r="J49" s="12"/>
    </row>
    <row r="50" spans="1:10" ht="24" customHeight="1" x14ac:dyDescent="0.2">
      <c r="A50" s="20">
        <v>45108</v>
      </c>
      <c r="B50" s="20">
        <v>45108</v>
      </c>
      <c r="C50" s="25">
        <v>100379</v>
      </c>
      <c r="D50" s="42" t="s">
        <v>186</v>
      </c>
      <c r="E50" s="7" t="s">
        <v>25</v>
      </c>
      <c r="F50" s="35">
        <v>204</v>
      </c>
      <c r="G50" s="21">
        <v>83</v>
      </c>
      <c r="H50" s="8">
        <f t="shared" si="0"/>
        <v>16932</v>
      </c>
      <c r="J50" s="12"/>
    </row>
    <row r="51" spans="1:10" ht="24" customHeight="1" x14ac:dyDescent="0.2">
      <c r="A51" s="20">
        <v>45435</v>
      </c>
      <c r="B51" s="20">
        <v>45440</v>
      </c>
      <c r="C51" s="25">
        <v>100380</v>
      </c>
      <c r="D51" s="42" t="s">
        <v>97</v>
      </c>
      <c r="E51" s="7" t="s">
        <v>25</v>
      </c>
      <c r="F51" s="35">
        <v>199</v>
      </c>
      <c r="G51" s="21">
        <v>75.52</v>
      </c>
      <c r="H51" s="8">
        <f t="shared" si="0"/>
        <v>15028.48</v>
      </c>
      <c r="J51" s="12"/>
    </row>
    <row r="52" spans="1:10" ht="24" customHeight="1" x14ac:dyDescent="0.2">
      <c r="A52" s="20">
        <v>45435</v>
      </c>
      <c r="B52" s="20">
        <v>45440</v>
      </c>
      <c r="C52" s="25">
        <v>1000061</v>
      </c>
      <c r="D52" s="42" t="s">
        <v>98</v>
      </c>
      <c r="E52" s="7" t="s">
        <v>25</v>
      </c>
      <c r="F52" s="35">
        <v>242</v>
      </c>
      <c r="G52" s="21">
        <v>112.1</v>
      </c>
      <c r="H52" s="8">
        <f t="shared" si="0"/>
        <v>27128.199999999997</v>
      </c>
      <c r="J52" s="12"/>
    </row>
    <row r="53" spans="1:10" ht="24" customHeight="1" x14ac:dyDescent="0.2">
      <c r="A53" s="20">
        <v>45435</v>
      </c>
      <c r="B53" s="20">
        <v>45440</v>
      </c>
      <c r="C53" s="25">
        <v>1000064</v>
      </c>
      <c r="D53" s="42" t="s">
        <v>96</v>
      </c>
      <c r="E53" s="7" t="s">
        <v>25</v>
      </c>
      <c r="F53" s="35">
        <v>617</v>
      </c>
      <c r="G53" s="21">
        <v>31.539154</v>
      </c>
      <c r="H53" s="8">
        <f t="shared" si="0"/>
        <v>19459.658017999998</v>
      </c>
      <c r="J53" s="12"/>
    </row>
    <row r="54" spans="1:10" ht="24" customHeight="1" x14ac:dyDescent="0.2">
      <c r="A54" s="20">
        <v>44469</v>
      </c>
      <c r="B54" s="20">
        <v>44469</v>
      </c>
      <c r="C54" s="25">
        <v>100475</v>
      </c>
      <c r="D54" s="42" t="s">
        <v>104</v>
      </c>
      <c r="E54" s="7" t="s">
        <v>25</v>
      </c>
      <c r="F54" s="35">
        <v>11</v>
      </c>
      <c r="G54" s="21">
        <v>77</v>
      </c>
      <c r="H54" s="8">
        <f t="shared" si="0"/>
        <v>847</v>
      </c>
      <c r="J54" s="12"/>
    </row>
    <row r="55" spans="1:10" ht="24" customHeight="1" x14ac:dyDescent="0.2">
      <c r="A55" s="20">
        <v>45435</v>
      </c>
      <c r="B55" s="20">
        <v>45440</v>
      </c>
      <c r="C55" s="25">
        <v>1000064</v>
      </c>
      <c r="D55" s="42" t="s">
        <v>257</v>
      </c>
      <c r="E55" s="7" t="s">
        <v>25</v>
      </c>
      <c r="F55" s="35">
        <v>150</v>
      </c>
      <c r="G55" s="21">
        <v>43.5</v>
      </c>
      <c r="H55" s="8">
        <f t="shared" si="0"/>
        <v>6525</v>
      </c>
      <c r="J55" s="12"/>
    </row>
    <row r="56" spans="1:10" ht="24" customHeight="1" x14ac:dyDescent="0.2">
      <c r="A56" s="20">
        <v>45616</v>
      </c>
      <c r="B56" s="20">
        <v>45618</v>
      </c>
      <c r="C56" s="25">
        <v>1000166</v>
      </c>
      <c r="D56" s="42" t="s">
        <v>144</v>
      </c>
      <c r="E56" s="7" t="s">
        <v>143</v>
      </c>
      <c r="F56" s="35">
        <v>181</v>
      </c>
      <c r="G56" s="21">
        <v>63.588113</v>
      </c>
      <c r="H56" s="8">
        <f t="shared" si="0"/>
        <v>11509.448453000001</v>
      </c>
      <c r="J56" s="12"/>
    </row>
    <row r="57" spans="1:10" ht="24" customHeight="1" x14ac:dyDescent="0.2">
      <c r="A57" s="20">
        <v>45616</v>
      </c>
      <c r="B57" s="20">
        <v>45618</v>
      </c>
      <c r="C57" s="25">
        <v>1000194</v>
      </c>
      <c r="D57" s="42" t="s">
        <v>56</v>
      </c>
      <c r="E57" s="7" t="s">
        <v>27</v>
      </c>
      <c r="F57" s="35">
        <v>77</v>
      </c>
      <c r="G57" s="21">
        <v>446.10634099999999</v>
      </c>
      <c r="H57" s="8">
        <f t="shared" si="0"/>
        <v>34350.188257000002</v>
      </c>
      <c r="J57" s="12"/>
    </row>
    <row r="58" spans="1:10" ht="24" customHeight="1" x14ac:dyDescent="0.2">
      <c r="A58" s="20">
        <v>45435</v>
      </c>
      <c r="B58" s="20">
        <v>45440</v>
      </c>
      <c r="C58" s="25">
        <v>1000065</v>
      </c>
      <c r="D58" s="42" t="s">
        <v>122</v>
      </c>
      <c r="E58" s="7" t="s">
        <v>27</v>
      </c>
      <c r="F58" s="35">
        <v>341</v>
      </c>
      <c r="G58" s="21">
        <v>21.83</v>
      </c>
      <c r="H58" s="8">
        <f t="shared" si="0"/>
        <v>7444.03</v>
      </c>
      <c r="J58" s="12"/>
    </row>
    <row r="59" spans="1:10" ht="24" customHeight="1" x14ac:dyDescent="0.2">
      <c r="A59" s="20">
        <v>45616</v>
      </c>
      <c r="B59" s="20">
        <v>45618</v>
      </c>
      <c r="C59" s="25">
        <v>100324</v>
      </c>
      <c r="D59" s="42" t="s">
        <v>58</v>
      </c>
      <c r="E59" s="7" t="s">
        <v>27</v>
      </c>
      <c r="F59" s="35">
        <v>159</v>
      </c>
      <c r="G59" s="21">
        <v>329.08433120000001</v>
      </c>
      <c r="H59" s="8">
        <f t="shared" si="0"/>
        <v>52324.4086608</v>
      </c>
      <c r="J59" s="12"/>
    </row>
    <row r="60" spans="1:10" ht="24" customHeight="1" x14ac:dyDescent="0.2">
      <c r="A60" s="20">
        <v>45616</v>
      </c>
      <c r="B60" s="20">
        <v>45618</v>
      </c>
      <c r="C60" s="25">
        <v>1000176</v>
      </c>
      <c r="D60" s="42" t="s">
        <v>243</v>
      </c>
      <c r="E60" s="7" t="s">
        <v>244</v>
      </c>
      <c r="F60" s="35">
        <v>10</v>
      </c>
      <c r="G60" s="21">
        <v>323</v>
      </c>
      <c r="H60" s="8">
        <f t="shared" si="0"/>
        <v>3230</v>
      </c>
      <c r="J60" s="12"/>
    </row>
    <row r="61" spans="1:10" ht="24" customHeight="1" x14ac:dyDescent="0.2">
      <c r="A61" s="20">
        <v>45616</v>
      </c>
      <c r="B61" s="20">
        <v>45618</v>
      </c>
      <c r="C61" s="25">
        <v>100463</v>
      </c>
      <c r="D61" s="42" t="s">
        <v>187</v>
      </c>
      <c r="E61" s="7" t="s">
        <v>27</v>
      </c>
      <c r="F61" s="35">
        <v>3</v>
      </c>
      <c r="G61" s="21">
        <v>8252.35</v>
      </c>
      <c r="H61" s="8">
        <f t="shared" si="0"/>
        <v>24757.050000000003</v>
      </c>
      <c r="J61" s="12"/>
    </row>
    <row r="62" spans="1:10" ht="24" customHeight="1" x14ac:dyDescent="0.2">
      <c r="A62" s="20">
        <v>45517</v>
      </c>
      <c r="B62" s="20">
        <v>45524</v>
      </c>
      <c r="C62" s="25">
        <v>1000160</v>
      </c>
      <c r="D62" s="43" t="s">
        <v>224</v>
      </c>
      <c r="E62" s="7" t="s">
        <v>23</v>
      </c>
      <c r="F62" s="35">
        <v>280</v>
      </c>
      <c r="G62" s="21">
        <v>55</v>
      </c>
      <c r="H62" s="8">
        <f t="shared" si="0"/>
        <v>15400</v>
      </c>
      <c r="J62" s="12"/>
    </row>
    <row r="63" spans="1:10" ht="24" customHeight="1" x14ac:dyDescent="0.2">
      <c r="A63" s="20">
        <v>45435</v>
      </c>
      <c r="B63" s="20">
        <v>45440</v>
      </c>
      <c r="C63" s="25">
        <v>100370</v>
      </c>
      <c r="D63" s="42" t="s">
        <v>189</v>
      </c>
      <c r="E63" s="7" t="s">
        <v>143</v>
      </c>
      <c r="F63" s="35">
        <v>4</v>
      </c>
      <c r="G63" s="21">
        <v>229.35078100000001</v>
      </c>
      <c r="H63" s="8">
        <f t="shared" si="0"/>
        <v>917.40312400000005</v>
      </c>
      <c r="J63" s="12"/>
    </row>
    <row r="64" spans="1:10" ht="24" customHeight="1" x14ac:dyDescent="0.2">
      <c r="A64" s="20">
        <v>45616</v>
      </c>
      <c r="B64" s="20">
        <v>45618</v>
      </c>
      <c r="C64" s="25">
        <v>100399</v>
      </c>
      <c r="D64" s="42" t="s">
        <v>145</v>
      </c>
      <c r="E64" s="7" t="s">
        <v>143</v>
      </c>
      <c r="F64" s="35">
        <v>42</v>
      </c>
      <c r="G64" s="21">
        <v>320</v>
      </c>
      <c r="H64" s="8">
        <f t="shared" si="0"/>
        <v>13440</v>
      </c>
      <c r="J64" s="12"/>
    </row>
    <row r="65" spans="1:10" s="9" customFormat="1" ht="24" customHeight="1" x14ac:dyDescent="0.2">
      <c r="A65" s="20">
        <v>45435</v>
      </c>
      <c r="B65" s="20">
        <v>45440</v>
      </c>
      <c r="C65" s="25">
        <v>100369</v>
      </c>
      <c r="D65" s="42" t="s">
        <v>148</v>
      </c>
      <c r="E65" s="7" t="s">
        <v>143</v>
      </c>
      <c r="F65" s="35">
        <v>298</v>
      </c>
      <c r="G65" s="21">
        <v>213.748897</v>
      </c>
      <c r="H65" s="8">
        <f t="shared" si="0"/>
        <v>63697.171305999997</v>
      </c>
      <c r="I65" s="2"/>
      <c r="J65" s="12"/>
    </row>
    <row r="66" spans="1:10" s="9" customFormat="1" ht="24" customHeight="1" x14ac:dyDescent="0.2">
      <c r="A66" s="20">
        <v>44469</v>
      </c>
      <c r="B66" s="20">
        <v>44469</v>
      </c>
      <c r="C66" s="25">
        <v>100462</v>
      </c>
      <c r="D66" s="42" t="s">
        <v>156</v>
      </c>
      <c r="E66" s="7" t="s">
        <v>27</v>
      </c>
      <c r="F66" s="35">
        <v>0</v>
      </c>
      <c r="G66" s="21">
        <v>110</v>
      </c>
      <c r="H66" s="8">
        <f t="shared" si="0"/>
        <v>0</v>
      </c>
      <c r="I66" s="2"/>
      <c r="J66" s="12"/>
    </row>
    <row r="67" spans="1:10" s="9" customFormat="1" ht="27" customHeight="1" x14ac:dyDescent="0.2">
      <c r="A67" s="20">
        <v>45616</v>
      </c>
      <c r="B67" s="20">
        <v>45618</v>
      </c>
      <c r="C67" s="25">
        <v>1000252</v>
      </c>
      <c r="D67" s="42" t="s">
        <v>150</v>
      </c>
      <c r="E67" s="7" t="s">
        <v>27</v>
      </c>
      <c r="F67" s="35">
        <v>0</v>
      </c>
      <c r="G67" s="21">
        <v>71.933341999999996</v>
      </c>
      <c r="H67" s="8">
        <f t="shared" si="0"/>
        <v>0</v>
      </c>
      <c r="I67" s="2"/>
      <c r="J67" s="12"/>
    </row>
    <row r="68" spans="1:10" s="9" customFormat="1" ht="24" customHeight="1" x14ac:dyDescent="0.2">
      <c r="A68" s="20">
        <v>44469</v>
      </c>
      <c r="B68" s="20">
        <v>44469</v>
      </c>
      <c r="C68" s="25">
        <v>100484</v>
      </c>
      <c r="D68" s="42" t="s">
        <v>149</v>
      </c>
      <c r="E68" s="7" t="s">
        <v>27</v>
      </c>
      <c r="F68" s="35">
        <v>289</v>
      </c>
      <c r="G68" s="21">
        <v>174</v>
      </c>
      <c r="H68" s="8">
        <f t="shared" si="0"/>
        <v>50286</v>
      </c>
      <c r="I68" s="2"/>
      <c r="J68" s="12"/>
    </row>
    <row r="69" spans="1:10" s="9" customFormat="1" ht="24" customHeight="1" x14ac:dyDescent="0.2">
      <c r="A69" s="20">
        <v>45107</v>
      </c>
      <c r="B69" s="20">
        <v>45107</v>
      </c>
      <c r="C69" s="25">
        <v>100524</v>
      </c>
      <c r="D69" s="50" t="s">
        <v>310</v>
      </c>
      <c r="E69" s="7" t="s">
        <v>27</v>
      </c>
      <c r="F69" s="7">
        <v>21</v>
      </c>
      <c r="G69" s="21">
        <v>1048.3399999999999</v>
      </c>
      <c r="H69" s="8">
        <f t="shared" si="0"/>
        <v>22015.14</v>
      </c>
      <c r="I69" s="2"/>
      <c r="J69" s="12"/>
    </row>
    <row r="70" spans="1:10" s="9" customFormat="1" ht="24" customHeight="1" x14ac:dyDescent="0.2">
      <c r="A70" s="20">
        <v>45107</v>
      </c>
      <c r="B70" s="20">
        <v>45107</v>
      </c>
      <c r="C70" s="25">
        <v>100463</v>
      </c>
      <c r="D70" s="42" t="s">
        <v>42</v>
      </c>
      <c r="E70" s="7" t="s">
        <v>27</v>
      </c>
      <c r="F70" s="35">
        <v>36</v>
      </c>
      <c r="G70" s="21">
        <v>1179.3900000000001</v>
      </c>
      <c r="H70" s="8">
        <f t="shared" si="0"/>
        <v>42458.04</v>
      </c>
      <c r="I70" s="2"/>
      <c r="J70" s="12"/>
    </row>
    <row r="71" spans="1:10" s="9" customFormat="1" ht="24" customHeight="1" x14ac:dyDescent="0.2">
      <c r="A71" s="20">
        <v>45107</v>
      </c>
      <c r="B71" s="20">
        <v>45107</v>
      </c>
      <c r="C71" s="25">
        <v>100464</v>
      </c>
      <c r="D71" s="42" t="s">
        <v>43</v>
      </c>
      <c r="E71" s="7" t="s">
        <v>27</v>
      </c>
      <c r="F71" s="35">
        <v>17</v>
      </c>
      <c r="G71" s="21">
        <v>3191.26</v>
      </c>
      <c r="H71" s="8">
        <f t="shared" si="0"/>
        <v>54251.420000000006</v>
      </c>
      <c r="I71" s="2"/>
      <c r="J71" s="12"/>
    </row>
    <row r="72" spans="1:10" s="9" customFormat="1" ht="24" customHeight="1" x14ac:dyDescent="0.2">
      <c r="A72" s="20">
        <v>43759</v>
      </c>
      <c r="B72" s="20">
        <v>43783</v>
      </c>
      <c r="C72" s="45">
        <v>100513</v>
      </c>
      <c r="D72" s="44" t="s">
        <v>271</v>
      </c>
      <c r="E72" s="7" t="s">
        <v>27</v>
      </c>
      <c r="F72" s="35">
        <v>66</v>
      </c>
      <c r="G72" s="21">
        <v>247.5</v>
      </c>
      <c r="H72" s="8">
        <f t="shared" si="0"/>
        <v>16335</v>
      </c>
      <c r="I72" s="2"/>
      <c r="J72" s="12"/>
    </row>
    <row r="73" spans="1:10" s="9" customFormat="1" ht="23.25" customHeight="1" x14ac:dyDescent="0.2">
      <c r="A73" s="20">
        <v>44418</v>
      </c>
      <c r="B73" s="20">
        <v>44425</v>
      </c>
      <c r="C73" s="25">
        <v>1000107</v>
      </c>
      <c r="D73" s="42" t="s">
        <v>90</v>
      </c>
      <c r="E73" s="7" t="s">
        <v>27</v>
      </c>
      <c r="F73" s="35">
        <v>7</v>
      </c>
      <c r="G73" s="21">
        <v>1250</v>
      </c>
      <c r="H73" s="8">
        <f t="shared" si="0"/>
        <v>8750</v>
      </c>
      <c r="I73" s="2"/>
      <c r="J73" s="12"/>
    </row>
    <row r="74" spans="1:10" s="9" customFormat="1" ht="27.75" customHeight="1" x14ac:dyDescent="0.2">
      <c r="A74" s="20">
        <v>45616</v>
      </c>
      <c r="B74" s="20">
        <v>45618</v>
      </c>
      <c r="C74" s="25">
        <v>1000177</v>
      </c>
      <c r="D74" s="42" t="s">
        <v>169</v>
      </c>
      <c r="E74" s="7" t="s">
        <v>27</v>
      </c>
      <c r="F74" s="35">
        <v>59</v>
      </c>
      <c r="G74" s="21">
        <v>145.83837800000001</v>
      </c>
      <c r="H74" s="8">
        <f t="shared" ref="H74:H137" si="1">F74*G74</f>
        <v>8604.4643020000003</v>
      </c>
      <c r="I74" s="2"/>
      <c r="J74" s="12"/>
    </row>
    <row r="75" spans="1:10" s="9" customFormat="1" ht="24" customHeight="1" x14ac:dyDescent="0.2">
      <c r="A75" s="20">
        <v>45194</v>
      </c>
      <c r="B75" s="20">
        <v>45199</v>
      </c>
      <c r="C75" s="25">
        <v>1000178</v>
      </c>
      <c r="D75" s="42" t="s">
        <v>158</v>
      </c>
      <c r="E75" s="7" t="s">
        <v>27</v>
      </c>
      <c r="F75" s="35">
        <v>0</v>
      </c>
      <c r="G75" s="21">
        <v>130.2175</v>
      </c>
      <c r="H75" s="8">
        <f t="shared" si="1"/>
        <v>0</v>
      </c>
      <c r="I75" s="2"/>
      <c r="J75" s="12"/>
    </row>
    <row r="76" spans="1:10" s="9" customFormat="1" ht="24" customHeight="1" x14ac:dyDescent="0.2">
      <c r="A76" s="20">
        <v>45366</v>
      </c>
      <c r="B76" s="20">
        <v>45369</v>
      </c>
      <c r="C76" s="25">
        <v>100390</v>
      </c>
      <c r="D76" s="42" t="s">
        <v>167</v>
      </c>
      <c r="E76" s="7" t="s">
        <v>27</v>
      </c>
      <c r="F76" s="35">
        <v>6</v>
      </c>
      <c r="G76" s="21">
        <v>335</v>
      </c>
      <c r="H76" s="8">
        <f t="shared" si="1"/>
        <v>2010</v>
      </c>
      <c r="I76" s="2"/>
      <c r="J76" s="12"/>
    </row>
    <row r="77" spans="1:10" s="9" customFormat="1" ht="24" customHeight="1" x14ac:dyDescent="0.2">
      <c r="A77" s="20">
        <v>43684</v>
      </c>
      <c r="B77" s="20">
        <v>43752</v>
      </c>
      <c r="C77" s="45">
        <v>100519</v>
      </c>
      <c r="D77" s="43" t="s">
        <v>277</v>
      </c>
      <c r="E77" s="7" t="s">
        <v>23</v>
      </c>
      <c r="F77" s="35">
        <v>0</v>
      </c>
      <c r="G77" s="21">
        <v>451</v>
      </c>
      <c r="H77" s="8">
        <f t="shared" si="1"/>
        <v>0</v>
      </c>
      <c r="I77" s="2"/>
      <c r="J77" s="12"/>
    </row>
    <row r="78" spans="1:10" s="9" customFormat="1" ht="24" customHeight="1" x14ac:dyDescent="0.2">
      <c r="A78" s="20">
        <v>45435</v>
      </c>
      <c r="B78" s="20">
        <v>45440</v>
      </c>
      <c r="C78" s="25">
        <v>100472</v>
      </c>
      <c r="D78" s="42" t="s">
        <v>54</v>
      </c>
      <c r="E78" s="7" t="s">
        <v>25</v>
      </c>
      <c r="F78" s="35">
        <v>0</v>
      </c>
      <c r="G78" s="21">
        <v>900</v>
      </c>
      <c r="H78" s="8">
        <f t="shared" si="1"/>
        <v>0</v>
      </c>
      <c r="I78" s="2"/>
      <c r="J78" s="12"/>
    </row>
    <row r="79" spans="1:10" s="9" customFormat="1" ht="24" customHeight="1" x14ac:dyDescent="0.2">
      <c r="A79" s="20">
        <v>45435</v>
      </c>
      <c r="B79" s="20">
        <v>45440</v>
      </c>
      <c r="C79" s="25">
        <v>100471</v>
      </c>
      <c r="D79" s="42" t="s">
        <v>51</v>
      </c>
      <c r="E79" s="7" t="s">
        <v>25</v>
      </c>
      <c r="F79" s="35">
        <v>1</v>
      </c>
      <c r="G79" s="21">
        <v>1104.01</v>
      </c>
      <c r="H79" s="8">
        <f t="shared" si="1"/>
        <v>1104.01</v>
      </c>
      <c r="I79" s="2"/>
      <c r="J79" s="12"/>
    </row>
    <row r="80" spans="1:10" s="9" customFormat="1" ht="24" customHeight="1" x14ac:dyDescent="0.2">
      <c r="A80" s="20">
        <v>45435</v>
      </c>
      <c r="B80" s="20">
        <v>45440</v>
      </c>
      <c r="C80" s="25">
        <v>1000069</v>
      </c>
      <c r="D80" s="42" t="s">
        <v>52</v>
      </c>
      <c r="E80" s="7" t="s">
        <v>27</v>
      </c>
      <c r="F80" s="35">
        <v>600</v>
      </c>
      <c r="G80" s="21">
        <v>23.97</v>
      </c>
      <c r="H80" s="8">
        <f t="shared" si="1"/>
        <v>14382</v>
      </c>
      <c r="I80" s="2"/>
      <c r="J80" s="12"/>
    </row>
    <row r="81" spans="1:10" s="9" customFormat="1" ht="24" customHeight="1" x14ac:dyDescent="0.2">
      <c r="A81" s="20">
        <v>45435</v>
      </c>
      <c r="B81" s="20">
        <v>45440</v>
      </c>
      <c r="C81" s="25">
        <v>100471</v>
      </c>
      <c r="D81" s="42" t="s">
        <v>53</v>
      </c>
      <c r="E81" s="7" t="s">
        <v>25</v>
      </c>
      <c r="F81" s="35">
        <v>0</v>
      </c>
      <c r="G81" s="21">
        <v>3600</v>
      </c>
      <c r="H81" s="8">
        <f t="shared" si="1"/>
        <v>0</v>
      </c>
      <c r="I81" s="2"/>
      <c r="J81" s="12"/>
    </row>
    <row r="82" spans="1:10" s="9" customFormat="1" ht="24" customHeight="1" x14ac:dyDescent="0.2">
      <c r="A82" s="20">
        <v>45435</v>
      </c>
      <c r="B82" s="20">
        <v>45440</v>
      </c>
      <c r="C82" s="25">
        <v>100467</v>
      </c>
      <c r="D82" s="42" t="s">
        <v>45</v>
      </c>
      <c r="E82" s="7" t="s">
        <v>25</v>
      </c>
      <c r="F82" s="35">
        <v>3</v>
      </c>
      <c r="G82" s="21">
        <v>437</v>
      </c>
      <c r="H82" s="8">
        <f t="shared" si="1"/>
        <v>1311</v>
      </c>
      <c r="I82" s="2"/>
      <c r="J82" s="12"/>
    </row>
    <row r="83" spans="1:10" s="9" customFormat="1" ht="24" customHeight="1" x14ac:dyDescent="0.2">
      <c r="A83" s="20">
        <v>45435</v>
      </c>
      <c r="B83" s="20">
        <v>45440</v>
      </c>
      <c r="C83" s="25">
        <v>1000070</v>
      </c>
      <c r="D83" s="42" t="s">
        <v>50</v>
      </c>
      <c r="E83" s="7" t="s">
        <v>27</v>
      </c>
      <c r="F83" s="35">
        <v>1800</v>
      </c>
      <c r="G83" s="21">
        <v>16.28</v>
      </c>
      <c r="H83" s="8">
        <f t="shared" si="1"/>
        <v>29304.000000000004</v>
      </c>
      <c r="I83" s="2"/>
      <c r="J83" s="12"/>
    </row>
    <row r="84" spans="1:10" s="9" customFormat="1" ht="24" customHeight="1" x14ac:dyDescent="0.2">
      <c r="A84" s="20">
        <v>45435</v>
      </c>
      <c r="B84" s="20">
        <v>45440</v>
      </c>
      <c r="C84" s="25">
        <v>100469</v>
      </c>
      <c r="D84" s="42" t="s">
        <v>47</v>
      </c>
      <c r="E84" s="7" t="s">
        <v>25</v>
      </c>
      <c r="F84" s="35">
        <v>4</v>
      </c>
      <c r="G84" s="21">
        <v>481</v>
      </c>
      <c r="H84" s="8">
        <f t="shared" si="1"/>
        <v>1924</v>
      </c>
      <c r="I84" s="2"/>
      <c r="J84" s="12"/>
    </row>
    <row r="85" spans="1:10" s="9" customFormat="1" ht="24" customHeight="1" x14ac:dyDescent="0.2">
      <c r="A85" s="20">
        <v>45435</v>
      </c>
      <c r="B85" s="20">
        <v>45440</v>
      </c>
      <c r="C85" s="25">
        <v>100470</v>
      </c>
      <c r="D85" s="42" t="s">
        <v>48</v>
      </c>
      <c r="E85" s="7" t="s">
        <v>25</v>
      </c>
      <c r="F85" s="35">
        <v>8</v>
      </c>
      <c r="G85" s="21">
        <v>437</v>
      </c>
      <c r="H85" s="8">
        <f t="shared" si="1"/>
        <v>3496</v>
      </c>
      <c r="I85" s="2"/>
      <c r="J85" s="12"/>
    </row>
    <row r="86" spans="1:10" s="9" customFormat="1" ht="24" customHeight="1" x14ac:dyDescent="0.2">
      <c r="A86" s="20">
        <v>45435</v>
      </c>
      <c r="B86" s="20">
        <v>45440</v>
      </c>
      <c r="C86" s="25">
        <v>100468</v>
      </c>
      <c r="D86" s="42" t="s">
        <v>46</v>
      </c>
      <c r="E86" s="7" t="s">
        <v>25</v>
      </c>
      <c r="F86" s="35">
        <v>0</v>
      </c>
      <c r="G86" s="21">
        <v>772</v>
      </c>
      <c r="H86" s="8">
        <f t="shared" si="1"/>
        <v>0</v>
      </c>
      <c r="I86" s="2"/>
      <c r="J86" s="12"/>
    </row>
    <row r="87" spans="1:10" s="9" customFormat="1" ht="24" customHeight="1" x14ac:dyDescent="0.2">
      <c r="A87" s="20">
        <v>45435</v>
      </c>
      <c r="B87" s="20">
        <v>45440</v>
      </c>
      <c r="C87" s="25">
        <v>1000067</v>
      </c>
      <c r="D87" s="42" t="s">
        <v>49</v>
      </c>
      <c r="E87" s="7" t="s">
        <v>27</v>
      </c>
      <c r="F87" s="35">
        <v>600</v>
      </c>
      <c r="G87" s="21">
        <v>7.03</v>
      </c>
      <c r="H87" s="8">
        <f t="shared" si="1"/>
        <v>4218</v>
      </c>
      <c r="I87" s="2"/>
      <c r="J87" s="12"/>
    </row>
    <row r="88" spans="1:10" s="9" customFormat="1" ht="24" customHeight="1" x14ac:dyDescent="0.2">
      <c r="A88" s="20">
        <v>45435</v>
      </c>
      <c r="B88" s="20">
        <v>45440</v>
      </c>
      <c r="C88" s="25">
        <v>1000149</v>
      </c>
      <c r="D88" s="42" t="s">
        <v>161</v>
      </c>
      <c r="E88" s="7" t="s">
        <v>27</v>
      </c>
      <c r="F88" s="35">
        <v>48</v>
      </c>
      <c r="G88" s="21">
        <v>29.5</v>
      </c>
      <c r="H88" s="8">
        <f t="shared" si="1"/>
        <v>1416</v>
      </c>
      <c r="I88" s="2"/>
      <c r="J88" s="12"/>
    </row>
    <row r="89" spans="1:10" s="9" customFormat="1" ht="24" customHeight="1" x14ac:dyDescent="0.2">
      <c r="A89" s="20">
        <v>45616</v>
      </c>
      <c r="B89" s="20">
        <v>45618</v>
      </c>
      <c r="C89" s="25">
        <v>1000171</v>
      </c>
      <c r="D89" s="42" t="s">
        <v>164</v>
      </c>
      <c r="E89" s="7" t="s">
        <v>27</v>
      </c>
      <c r="F89" s="35">
        <v>54</v>
      </c>
      <c r="G89" s="21">
        <v>370.579027</v>
      </c>
      <c r="H89" s="8">
        <f t="shared" si="1"/>
        <v>20011.267457999998</v>
      </c>
      <c r="I89" s="2"/>
      <c r="J89" s="12"/>
    </row>
    <row r="90" spans="1:10" s="9" customFormat="1" ht="24" customHeight="1" x14ac:dyDescent="0.2">
      <c r="A90" s="20">
        <v>45839</v>
      </c>
      <c r="B90" s="20">
        <v>45839</v>
      </c>
      <c r="C90" s="25">
        <v>100525</v>
      </c>
      <c r="D90" s="50" t="s">
        <v>288</v>
      </c>
      <c r="E90" s="7" t="s">
        <v>27</v>
      </c>
      <c r="F90" s="7">
        <v>293</v>
      </c>
      <c r="G90" s="21">
        <v>2174.2916</v>
      </c>
      <c r="H90" s="8">
        <f t="shared" si="1"/>
        <v>637067.4388</v>
      </c>
      <c r="I90" s="2"/>
      <c r="J90" s="12"/>
    </row>
    <row r="91" spans="1:10" s="9" customFormat="1" ht="24" customHeight="1" x14ac:dyDescent="0.2">
      <c r="A91" s="20">
        <v>43759</v>
      </c>
      <c r="B91" s="20">
        <v>43783</v>
      </c>
      <c r="C91" s="45">
        <v>100508</v>
      </c>
      <c r="D91" s="44" t="s">
        <v>268</v>
      </c>
      <c r="E91" s="7" t="s">
        <v>23</v>
      </c>
      <c r="F91" s="35">
        <v>0</v>
      </c>
      <c r="G91" s="21">
        <v>1248</v>
      </c>
      <c r="H91" s="8">
        <f t="shared" si="1"/>
        <v>0</v>
      </c>
      <c r="I91" s="2"/>
      <c r="J91" s="12"/>
    </row>
    <row r="92" spans="1:10" s="9" customFormat="1" ht="24" customHeight="1" x14ac:dyDescent="0.2">
      <c r="A92" s="20">
        <v>43759</v>
      </c>
      <c r="B92" s="20">
        <v>43783</v>
      </c>
      <c r="C92" s="45">
        <v>100509</v>
      </c>
      <c r="D92" s="44" t="s">
        <v>272</v>
      </c>
      <c r="E92" s="7" t="s">
        <v>23</v>
      </c>
      <c r="F92" s="35">
        <v>1</v>
      </c>
      <c r="G92" s="21">
        <v>1762.5</v>
      </c>
      <c r="H92" s="8">
        <f t="shared" si="1"/>
        <v>1762.5</v>
      </c>
      <c r="I92" s="2"/>
      <c r="J92" s="12"/>
    </row>
    <row r="93" spans="1:10" s="9" customFormat="1" ht="24" customHeight="1" x14ac:dyDescent="0.2">
      <c r="A93" s="20">
        <v>45435</v>
      </c>
      <c r="B93" s="20">
        <v>45440</v>
      </c>
      <c r="C93" s="45">
        <v>100516</v>
      </c>
      <c r="D93" s="44" t="s">
        <v>278</v>
      </c>
      <c r="E93" s="7" t="s">
        <v>23</v>
      </c>
      <c r="F93" s="35">
        <v>2</v>
      </c>
      <c r="G93" s="21">
        <v>115.33</v>
      </c>
      <c r="H93" s="8">
        <f t="shared" si="1"/>
        <v>230.66</v>
      </c>
      <c r="I93" s="2"/>
      <c r="J93" s="12"/>
    </row>
    <row r="94" spans="1:10" s="9" customFormat="1" ht="24" customHeight="1" x14ac:dyDescent="0.2">
      <c r="A94" s="20">
        <v>43684</v>
      </c>
      <c r="B94" s="20">
        <v>43752</v>
      </c>
      <c r="C94" s="45">
        <v>100517</v>
      </c>
      <c r="D94" s="44" t="s">
        <v>279</v>
      </c>
      <c r="E94" s="7" t="s">
        <v>23</v>
      </c>
      <c r="F94" s="35">
        <v>3</v>
      </c>
      <c r="G94" s="21">
        <v>115.33</v>
      </c>
      <c r="H94" s="8">
        <f t="shared" si="1"/>
        <v>345.99</v>
      </c>
      <c r="I94" s="2"/>
      <c r="J94" s="12"/>
    </row>
    <row r="95" spans="1:10" s="41" customFormat="1" ht="24" customHeight="1" x14ac:dyDescent="0.2">
      <c r="A95" s="20">
        <v>43684</v>
      </c>
      <c r="B95" s="20">
        <v>43752</v>
      </c>
      <c r="C95" s="45">
        <v>100518</v>
      </c>
      <c r="D95" s="44" t="s">
        <v>280</v>
      </c>
      <c r="E95" s="7" t="s">
        <v>23</v>
      </c>
      <c r="F95" s="35">
        <v>1</v>
      </c>
      <c r="G95" s="21">
        <v>115.33</v>
      </c>
      <c r="H95" s="8">
        <f t="shared" si="1"/>
        <v>115.33</v>
      </c>
      <c r="I95" s="2"/>
      <c r="J95" s="12"/>
    </row>
    <row r="96" spans="1:10" s="41" customFormat="1" ht="24" customHeight="1" x14ac:dyDescent="0.2">
      <c r="A96" s="20">
        <v>45435</v>
      </c>
      <c r="B96" s="20">
        <v>45440</v>
      </c>
      <c r="C96" s="45">
        <v>100515</v>
      </c>
      <c r="D96" s="44" t="s">
        <v>276</v>
      </c>
      <c r="E96" s="7" t="s">
        <v>23</v>
      </c>
      <c r="F96" s="35">
        <v>0</v>
      </c>
      <c r="G96" s="21">
        <v>4071</v>
      </c>
      <c r="H96" s="8">
        <f t="shared" si="1"/>
        <v>0</v>
      </c>
      <c r="I96" s="2"/>
      <c r="J96" s="12"/>
    </row>
    <row r="97" spans="1:10" s="41" customFormat="1" ht="24" customHeight="1" x14ac:dyDescent="0.2">
      <c r="A97" s="20">
        <v>43256</v>
      </c>
      <c r="B97" s="20">
        <v>43276</v>
      </c>
      <c r="C97" s="25">
        <v>100456</v>
      </c>
      <c r="D97" s="42" t="s">
        <v>123</v>
      </c>
      <c r="E97" s="7" t="s">
        <v>25</v>
      </c>
      <c r="F97" s="35">
        <v>4</v>
      </c>
      <c r="G97" s="21">
        <v>453.52</v>
      </c>
      <c r="H97" s="8">
        <f t="shared" si="1"/>
        <v>1814.08</v>
      </c>
      <c r="I97" s="2"/>
      <c r="J97" s="12"/>
    </row>
    <row r="98" spans="1:10" s="41" customFormat="1" ht="24" customHeight="1" x14ac:dyDescent="0.2">
      <c r="A98" s="20">
        <v>45107</v>
      </c>
      <c r="B98" s="20">
        <v>45107</v>
      </c>
      <c r="C98" s="48">
        <v>100520</v>
      </c>
      <c r="D98" s="44" t="s">
        <v>282</v>
      </c>
      <c r="E98" s="7" t="s">
        <v>27</v>
      </c>
      <c r="F98" s="7">
        <v>16</v>
      </c>
      <c r="G98" s="46">
        <v>1350</v>
      </c>
      <c r="H98" s="8">
        <f t="shared" si="1"/>
        <v>21600</v>
      </c>
      <c r="I98" s="2"/>
      <c r="J98" s="12"/>
    </row>
    <row r="99" spans="1:10" s="9" customFormat="1" ht="24" customHeight="1" x14ac:dyDescent="0.2">
      <c r="A99" s="20">
        <v>45435</v>
      </c>
      <c r="B99" s="20">
        <v>45440</v>
      </c>
      <c r="C99" s="25">
        <v>1000071</v>
      </c>
      <c r="D99" s="42" t="s">
        <v>191</v>
      </c>
      <c r="E99" s="7" t="s">
        <v>27</v>
      </c>
      <c r="F99" s="35">
        <v>2429</v>
      </c>
      <c r="G99" s="21">
        <v>26</v>
      </c>
      <c r="H99" s="8">
        <f t="shared" si="1"/>
        <v>63154</v>
      </c>
      <c r="I99" s="2"/>
      <c r="J99" s="12"/>
    </row>
    <row r="100" spans="1:10" s="9" customFormat="1" ht="24" customHeight="1" x14ac:dyDescent="0.2">
      <c r="A100" s="20">
        <v>43439</v>
      </c>
      <c r="B100" s="20">
        <v>43461</v>
      </c>
      <c r="C100" s="25">
        <v>1000072</v>
      </c>
      <c r="D100" s="42" t="s">
        <v>192</v>
      </c>
      <c r="E100" s="7" t="s">
        <v>27</v>
      </c>
      <c r="F100" s="35">
        <v>288</v>
      </c>
      <c r="G100" s="21">
        <v>26</v>
      </c>
      <c r="H100" s="8">
        <f t="shared" si="1"/>
        <v>7488</v>
      </c>
      <c r="I100" s="2"/>
      <c r="J100" s="12"/>
    </row>
    <row r="101" spans="1:10" s="9" customFormat="1" ht="24" customHeight="1" x14ac:dyDescent="0.2">
      <c r="A101" s="20">
        <v>45435</v>
      </c>
      <c r="B101" s="20">
        <v>45440</v>
      </c>
      <c r="C101" s="25">
        <v>1000073</v>
      </c>
      <c r="D101" s="42" t="s">
        <v>274</v>
      </c>
      <c r="E101" s="7" t="s">
        <v>27</v>
      </c>
      <c r="F101" s="35">
        <v>432</v>
      </c>
      <c r="G101" s="21">
        <v>26</v>
      </c>
      <c r="H101" s="8">
        <f t="shared" si="1"/>
        <v>11232</v>
      </c>
      <c r="I101" s="2"/>
      <c r="J101" s="12"/>
    </row>
    <row r="102" spans="1:10" s="9" customFormat="1" ht="24" customHeight="1" x14ac:dyDescent="0.2">
      <c r="A102" s="20">
        <v>45646</v>
      </c>
      <c r="B102" s="20">
        <v>45648</v>
      </c>
      <c r="C102" s="25">
        <v>1000034</v>
      </c>
      <c r="D102" s="42" t="s">
        <v>31</v>
      </c>
      <c r="E102" s="7" t="s">
        <v>23</v>
      </c>
      <c r="F102" s="35">
        <v>17</v>
      </c>
      <c r="G102" s="21">
        <v>973</v>
      </c>
      <c r="H102" s="8">
        <f t="shared" si="1"/>
        <v>16541</v>
      </c>
      <c r="I102" s="2"/>
      <c r="J102" s="12"/>
    </row>
    <row r="103" spans="1:10" s="9" customFormat="1" ht="24" customHeight="1" x14ac:dyDescent="0.2">
      <c r="A103" s="20">
        <v>43759</v>
      </c>
      <c r="B103" s="20">
        <v>43783</v>
      </c>
      <c r="C103" s="45">
        <v>100507</v>
      </c>
      <c r="D103" s="44" t="s">
        <v>267</v>
      </c>
      <c r="E103" s="7" t="s">
        <v>27</v>
      </c>
      <c r="F103" s="35">
        <v>1752</v>
      </c>
      <c r="G103" s="21">
        <v>117.21</v>
      </c>
      <c r="H103" s="8">
        <f t="shared" si="1"/>
        <v>205351.91999999998</v>
      </c>
      <c r="I103" s="2"/>
      <c r="J103" s="12"/>
    </row>
    <row r="104" spans="1:10" s="9" customFormat="1" ht="24" customHeight="1" x14ac:dyDescent="0.2">
      <c r="A104" s="20">
        <v>43759</v>
      </c>
      <c r="B104" s="20">
        <v>43783</v>
      </c>
      <c r="C104" s="45">
        <v>100506</v>
      </c>
      <c r="D104" s="44" t="s">
        <v>266</v>
      </c>
      <c r="E104" s="7" t="s">
        <v>27</v>
      </c>
      <c r="F104" s="35">
        <v>1675</v>
      </c>
      <c r="G104" s="21">
        <v>117.21</v>
      </c>
      <c r="H104" s="8">
        <f t="shared" si="1"/>
        <v>196326.75</v>
      </c>
      <c r="I104" s="2"/>
      <c r="J104" s="12"/>
    </row>
    <row r="105" spans="1:10" s="9" customFormat="1" ht="24" customHeight="1" x14ac:dyDescent="0.2">
      <c r="A105" s="20">
        <v>43759</v>
      </c>
      <c r="B105" s="20">
        <v>43783</v>
      </c>
      <c r="C105" s="25">
        <v>100526</v>
      </c>
      <c r="D105" s="50" t="s">
        <v>303</v>
      </c>
      <c r="E105" s="7" t="s">
        <v>244</v>
      </c>
      <c r="F105" s="7">
        <v>29</v>
      </c>
      <c r="G105" s="21">
        <v>114</v>
      </c>
      <c r="H105" s="8">
        <f t="shared" si="1"/>
        <v>3306</v>
      </c>
      <c r="I105" s="2"/>
      <c r="J105" s="12"/>
    </row>
    <row r="106" spans="1:10" s="9" customFormat="1" ht="24" customHeight="1" x14ac:dyDescent="0.2">
      <c r="A106" s="20">
        <v>43759</v>
      </c>
      <c r="B106" s="20">
        <v>43783</v>
      </c>
      <c r="C106" s="25">
        <v>100527</v>
      </c>
      <c r="D106" s="50" t="s">
        <v>302</v>
      </c>
      <c r="E106" s="7" t="s">
        <v>244</v>
      </c>
      <c r="F106" s="7">
        <v>60</v>
      </c>
      <c r="G106" s="21">
        <v>114</v>
      </c>
      <c r="H106" s="8">
        <f t="shared" si="1"/>
        <v>6840</v>
      </c>
      <c r="I106" s="2"/>
      <c r="J106" s="12"/>
    </row>
    <row r="107" spans="1:10" s="9" customFormat="1" ht="24" customHeight="1" x14ac:dyDescent="0.2">
      <c r="A107" s="20">
        <v>45435</v>
      </c>
      <c r="B107" s="20">
        <v>45440</v>
      </c>
      <c r="C107" s="25">
        <v>1000029</v>
      </c>
      <c r="D107" s="42" t="s">
        <v>35</v>
      </c>
      <c r="E107" s="7" t="s">
        <v>25</v>
      </c>
      <c r="F107" s="35">
        <v>154</v>
      </c>
      <c r="G107" s="21">
        <v>350</v>
      </c>
      <c r="H107" s="8">
        <f t="shared" si="1"/>
        <v>53900</v>
      </c>
      <c r="I107" s="2"/>
      <c r="J107" s="12"/>
    </row>
    <row r="108" spans="1:10" s="9" customFormat="1" ht="24" customHeight="1" x14ac:dyDescent="0.2">
      <c r="A108" s="20">
        <v>44418</v>
      </c>
      <c r="B108" s="20">
        <v>44425</v>
      </c>
      <c r="C108" s="25">
        <v>1000030</v>
      </c>
      <c r="D108" s="42" t="s">
        <v>36</v>
      </c>
      <c r="E108" s="7" t="s">
        <v>25</v>
      </c>
      <c r="F108" s="35">
        <v>31</v>
      </c>
      <c r="G108" s="21">
        <v>588</v>
      </c>
      <c r="H108" s="8">
        <f t="shared" si="1"/>
        <v>18228</v>
      </c>
      <c r="I108" s="2"/>
      <c r="J108" s="12"/>
    </row>
    <row r="109" spans="1:10" s="9" customFormat="1" ht="24" customHeight="1" x14ac:dyDescent="0.2">
      <c r="A109" s="20">
        <v>44418</v>
      </c>
      <c r="B109" s="20">
        <v>44425</v>
      </c>
      <c r="C109" s="25">
        <v>1000035</v>
      </c>
      <c r="D109" s="42" t="s">
        <v>37</v>
      </c>
      <c r="E109" s="7" t="s">
        <v>25</v>
      </c>
      <c r="F109" s="35">
        <v>0</v>
      </c>
      <c r="G109" s="21">
        <v>750</v>
      </c>
      <c r="H109" s="8">
        <f t="shared" si="1"/>
        <v>0</v>
      </c>
      <c r="I109" s="2"/>
      <c r="J109" s="12"/>
    </row>
    <row r="110" spans="1:10" s="9" customFormat="1" ht="24" customHeight="1" x14ac:dyDescent="0.2">
      <c r="A110" s="20">
        <v>45363</v>
      </c>
      <c r="B110" s="20">
        <v>45366</v>
      </c>
      <c r="C110" s="25">
        <v>100355</v>
      </c>
      <c r="D110" s="42" t="s">
        <v>34</v>
      </c>
      <c r="E110" s="7" t="s">
        <v>25</v>
      </c>
      <c r="F110" s="35">
        <v>70</v>
      </c>
      <c r="G110" s="21">
        <v>973</v>
      </c>
      <c r="H110" s="8">
        <f t="shared" si="1"/>
        <v>68110</v>
      </c>
      <c r="I110" s="2"/>
      <c r="J110" s="12"/>
    </row>
    <row r="111" spans="1:10" s="9" customFormat="1" ht="24" customHeight="1" x14ac:dyDescent="0.2">
      <c r="A111" s="20">
        <v>44159</v>
      </c>
      <c r="B111" s="20">
        <v>44165</v>
      </c>
      <c r="C111" s="25">
        <v>100466</v>
      </c>
      <c r="D111" s="42" t="s">
        <v>193</v>
      </c>
      <c r="E111" s="7" t="s">
        <v>27</v>
      </c>
      <c r="F111" s="35">
        <v>25</v>
      </c>
      <c r="G111" s="21">
        <v>129</v>
      </c>
      <c r="H111" s="8">
        <f t="shared" si="1"/>
        <v>3225</v>
      </c>
      <c r="I111" s="2"/>
      <c r="J111" s="12"/>
    </row>
    <row r="112" spans="1:10" s="9" customFormat="1" ht="24" customHeight="1" x14ac:dyDescent="0.2">
      <c r="A112" s="20">
        <v>45107</v>
      </c>
      <c r="B112" s="20">
        <v>45107</v>
      </c>
      <c r="C112" s="25">
        <v>1000031</v>
      </c>
      <c r="D112" s="43" t="s">
        <v>29</v>
      </c>
      <c r="E112" s="7" t="s">
        <v>27</v>
      </c>
      <c r="F112" s="35">
        <v>150</v>
      </c>
      <c r="G112" s="21">
        <v>114</v>
      </c>
      <c r="H112" s="8">
        <f t="shared" si="1"/>
        <v>17100</v>
      </c>
      <c r="I112" s="2"/>
      <c r="J112" s="12"/>
    </row>
    <row r="113" spans="1:10" s="9" customFormat="1" ht="24" customHeight="1" x14ac:dyDescent="0.2">
      <c r="A113" s="20">
        <v>45107</v>
      </c>
      <c r="B113" s="20">
        <v>45107</v>
      </c>
      <c r="C113" s="25">
        <v>1000032</v>
      </c>
      <c r="D113" s="43" t="s">
        <v>30</v>
      </c>
      <c r="E113" s="7" t="s">
        <v>27</v>
      </c>
      <c r="F113" s="35">
        <v>218</v>
      </c>
      <c r="G113" s="21">
        <v>114</v>
      </c>
      <c r="H113" s="8">
        <f t="shared" si="1"/>
        <v>24852</v>
      </c>
      <c r="I113" s="2"/>
      <c r="J113" s="12"/>
    </row>
    <row r="114" spans="1:10" s="9" customFormat="1" ht="24" customHeight="1" x14ac:dyDescent="0.2">
      <c r="A114" s="20">
        <v>45524</v>
      </c>
      <c r="B114" s="20">
        <v>45526</v>
      </c>
      <c r="C114" s="25">
        <v>1000214</v>
      </c>
      <c r="D114" s="42" t="s">
        <v>66</v>
      </c>
      <c r="E114" s="7" t="s">
        <v>27</v>
      </c>
      <c r="F114" s="35">
        <v>10</v>
      </c>
      <c r="G114" s="21">
        <v>1646.1</v>
      </c>
      <c r="H114" s="8">
        <f t="shared" si="1"/>
        <v>16461</v>
      </c>
      <c r="I114" s="2"/>
      <c r="J114" s="12"/>
    </row>
    <row r="115" spans="1:10" s="9" customFormat="1" ht="24" customHeight="1" x14ac:dyDescent="0.2">
      <c r="A115" s="20">
        <v>45524</v>
      </c>
      <c r="B115" s="20">
        <v>45526</v>
      </c>
      <c r="C115" s="25">
        <v>1000285</v>
      </c>
      <c r="D115" s="42" t="s">
        <v>65</v>
      </c>
      <c r="E115" s="7" t="s">
        <v>27</v>
      </c>
      <c r="F115" s="35">
        <v>10</v>
      </c>
      <c r="G115" s="21">
        <v>1530.0671420000001</v>
      </c>
      <c r="H115" s="8">
        <f t="shared" si="1"/>
        <v>15300.671420000001</v>
      </c>
      <c r="I115" s="2"/>
      <c r="J115" s="12"/>
    </row>
    <row r="116" spans="1:10" s="9" customFormat="1" ht="24" customHeight="1" x14ac:dyDescent="0.2">
      <c r="A116" s="20">
        <v>45616</v>
      </c>
      <c r="B116" s="20">
        <v>45618</v>
      </c>
      <c r="C116" s="25">
        <v>1000225</v>
      </c>
      <c r="D116" s="42" t="s">
        <v>67</v>
      </c>
      <c r="E116" s="7" t="s">
        <v>27</v>
      </c>
      <c r="F116" s="35">
        <v>10</v>
      </c>
      <c r="G116" s="21">
        <v>1338.356</v>
      </c>
      <c r="H116" s="8">
        <f t="shared" si="1"/>
        <v>13383.56</v>
      </c>
      <c r="I116" s="2"/>
      <c r="J116" s="12"/>
    </row>
    <row r="117" spans="1:10" s="9" customFormat="1" ht="24" customHeight="1" x14ac:dyDescent="0.2">
      <c r="A117" s="20">
        <v>45839</v>
      </c>
      <c r="B117" s="20">
        <v>45839</v>
      </c>
      <c r="C117" s="25">
        <v>100528</v>
      </c>
      <c r="D117" s="50" t="s">
        <v>292</v>
      </c>
      <c r="E117" s="7" t="s">
        <v>27</v>
      </c>
      <c r="F117" s="7">
        <v>1</v>
      </c>
      <c r="G117" s="21">
        <v>11564</v>
      </c>
      <c r="H117" s="8">
        <f t="shared" si="1"/>
        <v>11564</v>
      </c>
      <c r="I117" s="2"/>
      <c r="J117" s="12"/>
    </row>
    <row r="118" spans="1:10" s="9" customFormat="1" ht="24" customHeight="1" x14ac:dyDescent="0.2">
      <c r="A118" s="20">
        <v>45517</v>
      </c>
      <c r="B118" s="20">
        <v>45524</v>
      </c>
      <c r="C118" s="25">
        <v>100420</v>
      </c>
      <c r="D118" s="42" t="s">
        <v>194</v>
      </c>
      <c r="E118" s="7" t="s">
        <v>23</v>
      </c>
      <c r="F118" s="39">
        <v>23</v>
      </c>
      <c r="G118" s="40">
        <v>470.78</v>
      </c>
      <c r="H118" s="8">
        <f t="shared" si="1"/>
        <v>10827.939999999999</v>
      </c>
      <c r="I118" s="2"/>
      <c r="J118" s="12"/>
    </row>
    <row r="119" spans="1:10" s="9" customFormat="1" ht="24" customHeight="1" x14ac:dyDescent="0.2">
      <c r="A119" s="20">
        <v>45646</v>
      </c>
      <c r="B119" s="20">
        <v>45648</v>
      </c>
      <c r="C119" s="25">
        <v>1000150</v>
      </c>
      <c r="D119" s="42" t="s">
        <v>39</v>
      </c>
      <c r="E119" s="7" t="s">
        <v>23</v>
      </c>
      <c r="F119" s="39">
        <v>88</v>
      </c>
      <c r="G119" s="40">
        <v>523</v>
      </c>
      <c r="H119" s="8">
        <f t="shared" si="1"/>
        <v>46024</v>
      </c>
      <c r="I119" s="2"/>
      <c r="J119" s="12"/>
    </row>
    <row r="120" spans="1:10" s="9" customFormat="1" ht="24" customHeight="1" x14ac:dyDescent="0.2">
      <c r="A120" s="20">
        <v>45435</v>
      </c>
      <c r="B120" s="20">
        <v>45440</v>
      </c>
      <c r="C120" s="25">
        <v>100338</v>
      </c>
      <c r="D120" s="42" t="s">
        <v>41</v>
      </c>
      <c r="E120" s="7" t="s">
        <v>23</v>
      </c>
      <c r="F120" s="39">
        <v>15</v>
      </c>
      <c r="G120" s="40">
        <v>429.24382900000001</v>
      </c>
      <c r="H120" s="8">
        <f t="shared" si="1"/>
        <v>6438.6574350000001</v>
      </c>
      <c r="I120" s="2"/>
      <c r="J120" s="12"/>
    </row>
    <row r="121" spans="1:10" s="9" customFormat="1" ht="24" customHeight="1" x14ac:dyDescent="0.2">
      <c r="A121" s="20">
        <v>45646</v>
      </c>
      <c r="B121" s="20">
        <v>45648</v>
      </c>
      <c r="C121" s="25">
        <v>1000151</v>
      </c>
      <c r="D121" s="42" t="s">
        <v>40</v>
      </c>
      <c r="E121" s="7" t="s">
        <v>23</v>
      </c>
      <c r="F121" s="39">
        <v>20</v>
      </c>
      <c r="G121" s="40">
        <v>751</v>
      </c>
      <c r="H121" s="8">
        <f t="shared" si="1"/>
        <v>15020</v>
      </c>
      <c r="I121" s="2"/>
      <c r="J121" s="12"/>
    </row>
    <row r="122" spans="1:10" s="9" customFormat="1" ht="24" customHeight="1" x14ac:dyDescent="0.2">
      <c r="A122" s="20">
        <v>45524</v>
      </c>
      <c r="B122" s="20">
        <v>45526</v>
      </c>
      <c r="C122" s="45">
        <v>100310</v>
      </c>
      <c r="D122" s="43" t="s">
        <v>254</v>
      </c>
      <c r="E122" s="7" t="s">
        <v>23</v>
      </c>
      <c r="F122" s="35">
        <v>148</v>
      </c>
      <c r="G122" s="21">
        <v>210</v>
      </c>
      <c r="H122" s="8">
        <f t="shared" si="1"/>
        <v>31080</v>
      </c>
      <c r="I122" s="2"/>
      <c r="J122" s="12"/>
    </row>
    <row r="123" spans="1:10" s="9" customFormat="1" ht="24" customHeight="1" x14ac:dyDescent="0.2">
      <c r="A123" s="20">
        <v>45694</v>
      </c>
      <c r="B123" s="20">
        <v>45694</v>
      </c>
      <c r="C123" s="45">
        <v>100424</v>
      </c>
      <c r="D123" s="43" t="s">
        <v>255</v>
      </c>
      <c r="E123" s="7" t="s">
        <v>23</v>
      </c>
      <c r="F123" s="35">
        <v>182</v>
      </c>
      <c r="G123" s="21">
        <v>194</v>
      </c>
      <c r="H123" s="8">
        <f t="shared" si="1"/>
        <v>35308</v>
      </c>
      <c r="I123" s="2"/>
      <c r="J123" s="12"/>
    </row>
    <row r="124" spans="1:10" s="9" customFormat="1" ht="24" customHeight="1" x14ac:dyDescent="0.2">
      <c r="A124" s="20">
        <v>45616</v>
      </c>
      <c r="B124" s="20">
        <v>45618</v>
      </c>
      <c r="C124" s="45">
        <v>100368</v>
      </c>
      <c r="D124" s="43" t="s">
        <v>253</v>
      </c>
      <c r="E124" s="7" t="s">
        <v>25</v>
      </c>
      <c r="F124" s="35">
        <v>140</v>
      </c>
      <c r="G124" s="21">
        <v>138.94999999999999</v>
      </c>
      <c r="H124" s="8">
        <f t="shared" si="1"/>
        <v>19453</v>
      </c>
      <c r="I124" s="2"/>
      <c r="J124" s="12"/>
    </row>
    <row r="125" spans="1:10" s="9" customFormat="1" ht="24" customHeight="1" x14ac:dyDescent="0.2">
      <c r="A125" s="20">
        <v>45616</v>
      </c>
      <c r="B125" s="20">
        <v>45618</v>
      </c>
      <c r="C125" s="45">
        <v>1000203</v>
      </c>
      <c r="D125" s="43" t="s">
        <v>256</v>
      </c>
      <c r="E125" s="7" t="s">
        <v>23</v>
      </c>
      <c r="F125" s="35">
        <v>742</v>
      </c>
      <c r="G125" s="21">
        <v>110</v>
      </c>
      <c r="H125" s="8">
        <f t="shared" si="1"/>
        <v>81620</v>
      </c>
      <c r="I125" s="2"/>
      <c r="J125" s="12"/>
    </row>
    <row r="126" spans="1:10" s="9" customFormat="1" ht="24" customHeight="1" x14ac:dyDescent="0.2">
      <c r="A126" s="20">
        <v>44421</v>
      </c>
      <c r="B126" s="20">
        <v>44432</v>
      </c>
      <c r="C126" s="25">
        <v>1000075</v>
      </c>
      <c r="D126" s="42" t="s">
        <v>84</v>
      </c>
      <c r="E126" s="7" t="s">
        <v>25</v>
      </c>
      <c r="F126" s="35">
        <v>110</v>
      </c>
      <c r="G126" s="21">
        <v>164.31</v>
      </c>
      <c r="H126" s="8">
        <f t="shared" si="1"/>
        <v>18074.099999999999</v>
      </c>
      <c r="I126" s="2"/>
      <c r="J126" s="12"/>
    </row>
    <row r="127" spans="1:10" s="41" customFormat="1" ht="24" customHeight="1" x14ac:dyDescent="0.2">
      <c r="A127" s="20">
        <v>45367</v>
      </c>
      <c r="B127" s="20">
        <v>45370</v>
      </c>
      <c r="C127" s="25">
        <v>100396</v>
      </c>
      <c r="D127" s="42" t="s">
        <v>196</v>
      </c>
      <c r="E127" s="7" t="s">
        <v>143</v>
      </c>
      <c r="F127" s="35">
        <v>12</v>
      </c>
      <c r="G127" s="21">
        <v>1000</v>
      </c>
      <c r="H127" s="8">
        <f t="shared" si="1"/>
        <v>12000</v>
      </c>
      <c r="I127" s="2"/>
      <c r="J127" s="12"/>
    </row>
    <row r="128" spans="1:10" s="9" customFormat="1" ht="24" customHeight="1" x14ac:dyDescent="0.2">
      <c r="A128" s="20">
        <v>45367</v>
      </c>
      <c r="B128" s="20">
        <v>45370</v>
      </c>
      <c r="C128" s="25">
        <v>100529</v>
      </c>
      <c r="D128" s="50" t="s">
        <v>311</v>
      </c>
      <c r="E128" s="7" t="s">
        <v>27</v>
      </c>
      <c r="F128" s="7">
        <v>6</v>
      </c>
      <c r="G128" s="21">
        <v>1000</v>
      </c>
      <c r="H128" s="8">
        <f t="shared" si="1"/>
        <v>6000</v>
      </c>
      <c r="I128" s="2"/>
      <c r="J128" s="12"/>
    </row>
    <row r="129" spans="1:10" s="9" customFormat="1" ht="24" customHeight="1" x14ac:dyDescent="0.2">
      <c r="A129" s="20">
        <v>43550</v>
      </c>
      <c r="B129" s="20">
        <v>43602</v>
      </c>
      <c r="C129" s="25">
        <v>1000053</v>
      </c>
      <c r="D129" s="42" t="s">
        <v>108</v>
      </c>
      <c r="E129" s="7" t="s">
        <v>27</v>
      </c>
      <c r="F129" s="35">
        <v>3350</v>
      </c>
      <c r="G129" s="21">
        <v>4.6100000000000003</v>
      </c>
      <c r="H129" s="8">
        <f t="shared" si="1"/>
        <v>15443.500000000002</v>
      </c>
      <c r="I129" s="2"/>
      <c r="J129" s="12"/>
    </row>
    <row r="130" spans="1:10" s="9" customFormat="1" ht="24" customHeight="1" x14ac:dyDescent="0.2">
      <c r="A130" s="20">
        <v>45839</v>
      </c>
      <c r="B130" s="20">
        <v>45839</v>
      </c>
      <c r="C130" s="25">
        <v>100530</v>
      </c>
      <c r="D130" s="50" t="s">
        <v>290</v>
      </c>
      <c r="E130" s="7" t="s">
        <v>25</v>
      </c>
      <c r="F130" s="7">
        <v>50</v>
      </c>
      <c r="G130" s="21">
        <v>1443.14</v>
      </c>
      <c r="H130" s="8">
        <f t="shared" si="1"/>
        <v>72157</v>
      </c>
      <c r="I130" s="2"/>
      <c r="J130" s="12"/>
    </row>
    <row r="131" spans="1:10" s="9" customFormat="1" ht="24" customHeight="1" x14ac:dyDescent="0.2">
      <c r="A131" s="20">
        <v>44252</v>
      </c>
      <c r="B131" s="20">
        <v>44255</v>
      </c>
      <c r="C131" s="25">
        <v>1000077</v>
      </c>
      <c r="D131" s="42" t="s">
        <v>55</v>
      </c>
      <c r="E131" s="7" t="s">
        <v>25</v>
      </c>
      <c r="F131" s="35">
        <v>145</v>
      </c>
      <c r="G131" s="21">
        <v>111</v>
      </c>
      <c r="H131" s="8">
        <f t="shared" si="1"/>
        <v>16095</v>
      </c>
      <c r="I131" s="2"/>
      <c r="J131" s="12"/>
    </row>
    <row r="132" spans="1:10" s="9" customFormat="1" ht="24" customHeight="1" x14ac:dyDescent="0.2">
      <c r="A132" s="20">
        <v>45435</v>
      </c>
      <c r="B132" s="20">
        <v>45440</v>
      </c>
      <c r="C132" s="25">
        <v>1000106</v>
      </c>
      <c r="D132" s="42" t="s">
        <v>100</v>
      </c>
      <c r="E132" s="7" t="s">
        <v>27</v>
      </c>
      <c r="F132" s="35">
        <v>92</v>
      </c>
      <c r="G132" s="21">
        <v>141.6</v>
      </c>
      <c r="H132" s="8">
        <f t="shared" si="1"/>
        <v>13027.199999999999</v>
      </c>
      <c r="I132" s="2"/>
      <c r="J132" s="12"/>
    </row>
    <row r="133" spans="1:10" s="9" customFormat="1" ht="24" customHeight="1" x14ac:dyDescent="0.2">
      <c r="A133" s="20">
        <v>44469</v>
      </c>
      <c r="B133" s="20">
        <v>44469</v>
      </c>
      <c r="C133" s="25">
        <v>100481</v>
      </c>
      <c r="D133" s="42" t="s">
        <v>114</v>
      </c>
      <c r="E133" s="7" t="s">
        <v>25</v>
      </c>
      <c r="F133" s="35">
        <v>2</v>
      </c>
      <c r="G133" s="21">
        <v>1100</v>
      </c>
      <c r="H133" s="8">
        <f t="shared" si="1"/>
        <v>2200</v>
      </c>
      <c r="I133" s="2"/>
      <c r="J133" s="12"/>
    </row>
    <row r="134" spans="1:10" s="9" customFormat="1" ht="24" customHeight="1" x14ac:dyDescent="0.2">
      <c r="A134" s="20">
        <v>44469</v>
      </c>
      <c r="B134" s="20">
        <v>44469</v>
      </c>
      <c r="C134" s="25">
        <v>100480</v>
      </c>
      <c r="D134" s="42" t="s">
        <v>113</v>
      </c>
      <c r="E134" s="7" t="s">
        <v>25</v>
      </c>
      <c r="F134" s="35">
        <v>3</v>
      </c>
      <c r="G134" s="21">
        <v>240</v>
      </c>
      <c r="H134" s="8">
        <f t="shared" si="1"/>
        <v>720</v>
      </c>
      <c r="I134" s="2"/>
      <c r="J134" s="12"/>
    </row>
    <row r="135" spans="1:10" s="9" customFormat="1" ht="24" customHeight="1" x14ac:dyDescent="0.2">
      <c r="A135" s="20">
        <v>44469</v>
      </c>
      <c r="B135" s="20">
        <v>44469</v>
      </c>
      <c r="C135" s="25">
        <v>100478</v>
      </c>
      <c r="D135" s="42" t="s">
        <v>111</v>
      </c>
      <c r="E135" s="7" t="s">
        <v>25</v>
      </c>
      <c r="F135" s="35">
        <v>65</v>
      </c>
      <c r="G135" s="21">
        <v>47</v>
      </c>
      <c r="H135" s="8">
        <f t="shared" si="1"/>
        <v>3055</v>
      </c>
      <c r="I135" s="2"/>
      <c r="J135" s="12"/>
    </row>
    <row r="136" spans="1:10" s="9" customFormat="1" ht="24" customHeight="1" x14ac:dyDescent="0.2">
      <c r="A136" s="20">
        <v>44469</v>
      </c>
      <c r="B136" s="20">
        <v>44469</v>
      </c>
      <c r="C136" s="25">
        <v>100477</v>
      </c>
      <c r="D136" s="42" t="s">
        <v>110</v>
      </c>
      <c r="E136" s="7" t="s">
        <v>25</v>
      </c>
      <c r="F136" s="35">
        <v>83</v>
      </c>
      <c r="G136" s="21">
        <v>71</v>
      </c>
      <c r="H136" s="8">
        <f t="shared" si="1"/>
        <v>5893</v>
      </c>
      <c r="I136" s="2"/>
      <c r="J136" s="12"/>
    </row>
    <row r="137" spans="1:10" s="9" customFormat="1" ht="24" customHeight="1" x14ac:dyDescent="0.2">
      <c r="A137" s="20">
        <v>44469</v>
      </c>
      <c r="B137" s="20">
        <v>44469</v>
      </c>
      <c r="C137" s="25">
        <v>100476</v>
      </c>
      <c r="D137" s="42" t="s">
        <v>109</v>
      </c>
      <c r="E137" s="7" t="s">
        <v>25</v>
      </c>
      <c r="F137" s="35">
        <v>27</v>
      </c>
      <c r="G137" s="21">
        <v>215</v>
      </c>
      <c r="H137" s="8">
        <f t="shared" si="1"/>
        <v>5805</v>
      </c>
      <c r="I137" s="2"/>
      <c r="J137" s="12"/>
    </row>
    <row r="138" spans="1:10" s="9" customFormat="1" ht="24" customHeight="1" x14ac:dyDescent="0.2">
      <c r="A138" s="20">
        <v>45435</v>
      </c>
      <c r="B138" s="20">
        <v>45440</v>
      </c>
      <c r="C138" s="25">
        <v>1000076</v>
      </c>
      <c r="D138" s="42" t="s">
        <v>101</v>
      </c>
      <c r="E138" s="7" t="s">
        <v>25</v>
      </c>
      <c r="F138" s="35">
        <v>281</v>
      </c>
      <c r="G138" s="21">
        <v>36.414545449999999</v>
      </c>
      <c r="H138" s="8">
        <f t="shared" ref="H138:H201" si="2">F138*G138</f>
        <v>10232.48727145</v>
      </c>
      <c r="I138" s="2"/>
      <c r="J138" s="12"/>
    </row>
    <row r="139" spans="1:10" s="9" customFormat="1" ht="24" customHeight="1" x14ac:dyDescent="0.2">
      <c r="A139" s="20">
        <v>44469</v>
      </c>
      <c r="B139" s="20">
        <v>44469</v>
      </c>
      <c r="C139" s="25">
        <v>100479</v>
      </c>
      <c r="D139" s="42" t="s">
        <v>112</v>
      </c>
      <c r="E139" s="7" t="s">
        <v>25</v>
      </c>
      <c r="F139" s="35">
        <v>1</v>
      </c>
      <c r="G139" s="21">
        <v>143.69</v>
      </c>
      <c r="H139" s="8">
        <f t="shared" si="2"/>
        <v>143.69</v>
      </c>
      <c r="I139" s="2"/>
      <c r="J139" s="12"/>
    </row>
    <row r="140" spans="1:10" s="9" customFormat="1" ht="24" customHeight="1" x14ac:dyDescent="0.2">
      <c r="A140" s="20">
        <v>45280</v>
      </c>
      <c r="B140" s="20">
        <v>45284</v>
      </c>
      <c r="C140" s="25">
        <v>1000152</v>
      </c>
      <c r="D140" s="42" t="s">
        <v>197</v>
      </c>
      <c r="E140" s="7" t="s">
        <v>198</v>
      </c>
      <c r="F140" s="35">
        <v>967</v>
      </c>
      <c r="G140" s="21">
        <v>76.040000000000006</v>
      </c>
      <c r="H140" s="8">
        <f t="shared" si="2"/>
        <v>73530.680000000008</v>
      </c>
      <c r="I140" s="2"/>
      <c r="J140" s="12"/>
    </row>
    <row r="141" spans="1:10" s="9" customFormat="1" ht="24" customHeight="1" x14ac:dyDescent="0.2">
      <c r="A141" s="20">
        <v>44743</v>
      </c>
      <c r="B141" s="20">
        <v>44773</v>
      </c>
      <c r="C141" s="25">
        <v>100268</v>
      </c>
      <c r="D141" s="42" t="s">
        <v>199</v>
      </c>
      <c r="E141" s="7" t="s">
        <v>25</v>
      </c>
      <c r="F141" s="35">
        <v>62</v>
      </c>
      <c r="G141" s="21">
        <v>419</v>
      </c>
      <c r="H141" s="8">
        <f t="shared" si="2"/>
        <v>25978</v>
      </c>
      <c r="I141" s="2"/>
      <c r="J141" s="12"/>
    </row>
    <row r="142" spans="1:10" s="41" customFormat="1" ht="24" customHeight="1" x14ac:dyDescent="0.2">
      <c r="A142" s="20">
        <v>43759</v>
      </c>
      <c r="B142" s="20">
        <v>43783</v>
      </c>
      <c r="C142" s="45">
        <v>100510</v>
      </c>
      <c r="D142" s="44" t="s">
        <v>269</v>
      </c>
      <c r="E142" s="7" t="s">
        <v>27</v>
      </c>
      <c r="F142" s="35">
        <v>1</v>
      </c>
      <c r="G142" s="21">
        <v>38400.15</v>
      </c>
      <c r="H142" s="8">
        <f t="shared" si="2"/>
        <v>38400.15</v>
      </c>
      <c r="I142" s="2"/>
      <c r="J142" s="12"/>
    </row>
    <row r="143" spans="1:10" s="9" customFormat="1" ht="24" customHeight="1" x14ac:dyDescent="0.2">
      <c r="A143" s="20">
        <v>45435</v>
      </c>
      <c r="B143" s="20">
        <v>45440</v>
      </c>
      <c r="C143" s="25">
        <v>1000198</v>
      </c>
      <c r="D143" s="42" t="s">
        <v>79</v>
      </c>
      <c r="E143" s="7" t="s">
        <v>27</v>
      </c>
      <c r="F143" s="35">
        <v>161</v>
      </c>
      <c r="G143" s="21">
        <v>448</v>
      </c>
      <c r="H143" s="8">
        <f t="shared" si="2"/>
        <v>72128</v>
      </c>
      <c r="I143" s="2"/>
      <c r="J143" s="12"/>
    </row>
    <row r="144" spans="1:10" s="9" customFormat="1" ht="24" customHeight="1" x14ac:dyDescent="0.2">
      <c r="A144" s="20">
        <v>45616</v>
      </c>
      <c r="B144" s="20">
        <v>45618</v>
      </c>
      <c r="C144" s="25">
        <v>1000169</v>
      </c>
      <c r="D144" s="42" t="s">
        <v>147</v>
      </c>
      <c r="E144" s="7" t="s">
        <v>143</v>
      </c>
      <c r="F144" s="35">
        <v>353</v>
      </c>
      <c r="G144" s="21">
        <v>105.136685</v>
      </c>
      <c r="H144" s="8">
        <f t="shared" si="2"/>
        <v>37113.249804999999</v>
      </c>
      <c r="I144" s="2"/>
      <c r="J144" s="12"/>
    </row>
    <row r="145" spans="1:10" s="9" customFormat="1" ht="24" customHeight="1" x14ac:dyDescent="0.2">
      <c r="A145" s="20">
        <v>45435</v>
      </c>
      <c r="B145" s="20">
        <v>45440</v>
      </c>
      <c r="C145" s="25">
        <v>100409</v>
      </c>
      <c r="D145" s="42" t="s">
        <v>162</v>
      </c>
      <c r="E145" s="7" t="s">
        <v>27</v>
      </c>
      <c r="F145" s="35">
        <v>82</v>
      </c>
      <c r="G145" s="21">
        <v>894.83</v>
      </c>
      <c r="H145" s="8">
        <f t="shared" si="2"/>
        <v>73376.06</v>
      </c>
      <c r="I145" s="2"/>
      <c r="J145" s="12"/>
    </row>
    <row r="146" spans="1:10" s="9" customFormat="1" ht="24" customHeight="1" x14ac:dyDescent="0.2">
      <c r="A146" s="20">
        <v>45616</v>
      </c>
      <c r="B146" s="20">
        <v>45618</v>
      </c>
      <c r="C146" s="25">
        <v>1000168</v>
      </c>
      <c r="D146" s="42" t="s">
        <v>146</v>
      </c>
      <c r="E146" s="7" t="s">
        <v>143</v>
      </c>
      <c r="F146" s="35">
        <v>297</v>
      </c>
      <c r="G146" s="21">
        <v>122.262916</v>
      </c>
      <c r="H146" s="8">
        <f t="shared" si="2"/>
        <v>36312.086051999999</v>
      </c>
      <c r="I146" s="2"/>
      <c r="J146" s="12"/>
    </row>
    <row r="147" spans="1:10" s="9" customFormat="1" ht="24" customHeight="1" x14ac:dyDescent="0.2">
      <c r="A147" s="20">
        <v>45616</v>
      </c>
      <c r="B147" s="20">
        <v>45618</v>
      </c>
      <c r="C147" s="25">
        <v>1000196</v>
      </c>
      <c r="D147" s="42" t="s">
        <v>81</v>
      </c>
      <c r="E147" s="7" t="s">
        <v>27</v>
      </c>
      <c r="F147" s="35">
        <v>1478</v>
      </c>
      <c r="G147" s="21">
        <v>89</v>
      </c>
      <c r="H147" s="8">
        <f t="shared" si="2"/>
        <v>131542</v>
      </c>
      <c r="I147" s="2"/>
      <c r="J147" s="12"/>
    </row>
    <row r="148" spans="1:10" s="9" customFormat="1" ht="24" customHeight="1" x14ac:dyDescent="0.2">
      <c r="A148" s="20">
        <v>45876</v>
      </c>
      <c r="B148" s="20">
        <v>45876</v>
      </c>
      <c r="C148" s="25">
        <v>100334</v>
      </c>
      <c r="D148" s="42" t="s">
        <v>80</v>
      </c>
      <c r="E148" s="7" t="s">
        <v>27</v>
      </c>
      <c r="F148" s="35">
        <v>2415</v>
      </c>
      <c r="G148" s="21">
        <v>18.22</v>
      </c>
      <c r="H148" s="8">
        <f t="shared" si="2"/>
        <v>44001.299999999996</v>
      </c>
      <c r="I148" s="2"/>
      <c r="J148" s="12"/>
    </row>
    <row r="149" spans="1:10" s="9" customFormat="1" ht="24" customHeight="1" x14ac:dyDescent="0.2">
      <c r="A149" s="20">
        <v>45906</v>
      </c>
      <c r="B149" s="20">
        <v>45967</v>
      </c>
      <c r="C149" s="25">
        <v>100429</v>
      </c>
      <c r="D149" s="42" t="s">
        <v>173</v>
      </c>
      <c r="E149" s="7" t="s">
        <v>27</v>
      </c>
      <c r="F149" s="35">
        <v>6</v>
      </c>
      <c r="G149" s="21">
        <v>3481</v>
      </c>
      <c r="H149" s="8">
        <f t="shared" si="2"/>
        <v>20886</v>
      </c>
      <c r="I149" s="2"/>
      <c r="J149" s="12"/>
    </row>
    <row r="150" spans="1:10" s="9" customFormat="1" ht="24" customHeight="1" x14ac:dyDescent="0.2">
      <c r="A150" s="20">
        <v>45435</v>
      </c>
      <c r="B150" s="20">
        <v>45440</v>
      </c>
      <c r="C150" s="25">
        <v>1000051</v>
      </c>
      <c r="D150" s="42" t="s">
        <v>132</v>
      </c>
      <c r="E150" s="7" t="s">
        <v>27</v>
      </c>
      <c r="F150" s="35">
        <v>9156</v>
      </c>
      <c r="G150" s="21">
        <v>5.9557570000000002</v>
      </c>
      <c r="H150" s="8">
        <f t="shared" si="2"/>
        <v>54530.911092000002</v>
      </c>
      <c r="I150" s="2"/>
      <c r="J150" s="12"/>
    </row>
    <row r="151" spans="1:10" s="9" customFormat="1" ht="24" customHeight="1" x14ac:dyDescent="0.2">
      <c r="A151" s="20">
        <v>45435</v>
      </c>
      <c r="B151" s="20">
        <v>45440</v>
      </c>
      <c r="C151" s="25">
        <v>1000052</v>
      </c>
      <c r="D151" s="42" t="s">
        <v>131</v>
      </c>
      <c r="E151" s="7" t="s">
        <v>27</v>
      </c>
      <c r="F151" s="35">
        <v>307</v>
      </c>
      <c r="G151" s="21">
        <v>6.26</v>
      </c>
      <c r="H151" s="8">
        <f t="shared" si="2"/>
        <v>1921.82</v>
      </c>
      <c r="I151" s="2"/>
      <c r="J151" s="12"/>
    </row>
    <row r="152" spans="1:10" s="9" customFormat="1" ht="24" customHeight="1" x14ac:dyDescent="0.2">
      <c r="A152" s="20">
        <v>45435</v>
      </c>
      <c r="B152" s="20">
        <v>45440</v>
      </c>
      <c r="C152" s="25">
        <v>100457</v>
      </c>
      <c r="D152" s="42" t="s">
        <v>130</v>
      </c>
      <c r="E152" s="7" t="s">
        <v>27</v>
      </c>
      <c r="F152" s="35">
        <v>744</v>
      </c>
      <c r="G152" s="21">
        <v>6.26</v>
      </c>
      <c r="H152" s="8">
        <f t="shared" si="2"/>
        <v>4657.4399999999996</v>
      </c>
      <c r="I152" s="2"/>
      <c r="J152" s="12"/>
    </row>
    <row r="153" spans="1:10" s="9" customFormat="1" ht="24" customHeight="1" x14ac:dyDescent="0.2">
      <c r="A153" s="20">
        <v>45435</v>
      </c>
      <c r="B153" s="20">
        <v>45440</v>
      </c>
      <c r="C153" s="25">
        <v>1000078</v>
      </c>
      <c r="D153" s="42" t="s">
        <v>232</v>
      </c>
      <c r="E153" s="7" t="s">
        <v>27</v>
      </c>
      <c r="F153" s="35">
        <v>4848</v>
      </c>
      <c r="G153" s="21">
        <v>3.4537499999999999</v>
      </c>
      <c r="H153" s="8">
        <f t="shared" si="2"/>
        <v>16743.78</v>
      </c>
      <c r="I153" s="2"/>
      <c r="J153" s="12"/>
    </row>
    <row r="154" spans="1:10" s="9" customFormat="1" ht="24" customHeight="1" x14ac:dyDescent="0.2">
      <c r="A154" s="20">
        <v>43228</v>
      </c>
      <c r="B154" s="20">
        <v>43255</v>
      </c>
      <c r="C154" s="45">
        <v>100501</v>
      </c>
      <c r="D154" s="43" t="s">
        <v>261</v>
      </c>
      <c r="E154" s="7" t="s">
        <v>25</v>
      </c>
      <c r="F154" s="35">
        <v>0</v>
      </c>
      <c r="G154" s="21">
        <v>395</v>
      </c>
      <c r="H154" s="8">
        <f t="shared" si="2"/>
        <v>0</v>
      </c>
      <c r="I154" s="2"/>
      <c r="J154" s="12"/>
    </row>
    <row r="155" spans="1:10" s="9" customFormat="1" ht="24" customHeight="1" x14ac:dyDescent="0.2">
      <c r="A155" s="20">
        <v>45839</v>
      </c>
      <c r="B155" s="20">
        <v>45839</v>
      </c>
      <c r="C155" s="25">
        <v>100531</v>
      </c>
      <c r="D155" s="50" t="s">
        <v>289</v>
      </c>
      <c r="E155" s="7" t="s">
        <v>27</v>
      </c>
      <c r="F155" s="7">
        <v>1</v>
      </c>
      <c r="G155" s="21">
        <v>81438</v>
      </c>
      <c r="H155" s="8">
        <f t="shared" si="2"/>
        <v>81438</v>
      </c>
      <c r="I155" s="2"/>
      <c r="J155" s="12"/>
    </row>
    <row r="156" spans="1:10" s="9" customFormat="1" ht="24" customHeight="1" x14ac:dyDescent="0.2">
      <c r="A156" s="20">
        <v>45616</v>
      </c>
      <c r="B156" s="20">
        <v>45618</v>
      </c>
      <c r="C156" s="25">
        <v>1000197</v>
      </c>
      <c r="D156" s="42" t="s">
        <v>200</v>
      </c>
      <c r="E156" s="7" t="s">
        <v>27</v>
      </c>
      <c r="F156" s="35">
        <v>321</v>
      </c>
      <c r="G156" s="21">
        <v>95.83</v>
      </c>
      <c r="H156" s="8">
        <f t="shared" si="2"/>
        <v>30761.43</v>
      </c>
      <c r="I156" s="2"/>
      <c r="J156" s="12"/>
    </row>
    <row r="157" spans="1:10" s="9" customFormat="1" ht="24" customHeight="1" x14ac:dyDescent="0.2">
      <c r="A157" s="20">
        <v>45840</v>
      </c>
      <c r="B157" s="20">
        <v>45840</v>
      </c>
      <c r="C157" s="25">
        <v>100325</v>
      </c>
      <c r="D157" s="42" t="s">
        <v>57</v>
      </c>
      <c r="E157" s="7" t="s">
        <v>27</v>
      </c>
      <c r="F157" s="35">
        <v>0</v>
      </c>
      <c r="G157" s="21">
        <v>79.06</v>
      </c>
      <c r="H157" s="8">
        <f t="shared" si="2"/>
        <v>0</v>
      </c>
      <c r="I157" s="2"/>
      <c r="J157" s="12"/>
    </row>
    <row r="158" spans="1:10" s="9" customFormat="1" ht="24" customHeight="1" x14ac:dyDescent="0.2">
      <c r="A158" s="20">
        <v>45363</v>
      </c>
      <c r="B158" s="20">
        <v>45366</v>
      </c>
      <c r="C158" s="25">
        <v>1000002</v>
      </c>
      <c r="D158" s="42" t="s">
        <v>201</v>
      </c>
      <c r="E158" s="7" t="s">
        <v>27</v>
      </c>
      <c r="F158" s="39">
        <v>1883</v>
      </c>
      <c r="G158" s="40">
        <v>19.372032999999998</v>
      </c>
      <c r="H158" s="8">
        <f t="shared" si="2"/>
        <v>36477.538138999997</v>
      </c>
      <c r="I158" s="2"/>
      <c r="J158" s="12"/>
    </row>
    <row r="159" spans="1:10" s="9" customFormat="1" ht="23.25" customHeight="1" x14ac:dyDescent="0.2">
      <c r="A159" s="20">
        <v>45435</v>
      </c>
      <c r="B159" s="20">
        <v>45440</v>
      </c>
      <c r="C159" s="25">
        <v>1000003</v>
      </c>
      <c r="D159" s="42" t="s">
        <v>202</v>
      </c>
      <c r="E159" s="7" t="s">
        <v>27</v>
      </c>
      <c r="F159" s="35">
        <v>639</v>
      </c>
      <c r="G159" s="21">
        <v>40.897264999999997</v>
      </c>
      <c r="H159" s="8">
        <f t="shared" si="2"/>
        <v>26133.352335</v>
      </c>
      <c r="I159" s="2"/>
      <c r="J159" s="12"/>
    </row>
    <row r="160" spans="1:10" s="9" customFormat="1" ht="24" customHeight="1" x14ac:dyDescent="0.2">
      <c r="A160" s="20">
        <v>45363</v>
      </c>
      <c r="B160" s="20">
        <v>45366</v>
      </c>
      <c r="C160" s="25">
        <v>1000004</v>
      </c>
      <c r="D160" s="42" t="s">
        <v>83</v>
      </c>
      <c r="E160" s="7" t="s">
        <v>27</v>
      </c>
      <c r="F160" s="35">
        <v>59</v>
      </c>
      <c r="G160" s="21">
        <v>512</v>
      </c>
      <c r="H160" s="8">
        <f t="shared" si="2"/>
        <v>30208</v>
      </c>
      <c r="I160" s="2"/>
      <c r="J160" s="12"/>
    </row>
    <row r="161" spans="1:10" s="9" customFormat="1" ht="24" customHeight="1" x14ac:dyDescent="0.2">
      <c r="A161" s="20">
        <v>45363</v>
      </c>
      <c r="B161" s="20">
        <v>45366</v>
      </c>
      <c r="C161" s="25">
        <v>1000005</v>
      </c>
      <c r="D161" s="42" t="s">
        <v>82</v>
      </c>
      <c r="E161" s="7" t="s">
        <v>27</v>
      </c>
      <c r="F161" s="35">
        <v>52</v>
      </c>
      <c r="G161" s="21">
        <v>356</v>
      </c>
      <c r="H161" s="8">
        <f t="shared" si="2"/>
        <v>18512</v>
      </c>
      <c r="I161" s="2"/>
      <c r="J161" s="12"/>
    </row>
    <row r="162" spans="1:10" s="41" customFormat="1" ht="20.25" customHeight="1" x14ac:dyDescent="0.2">
      <c r="A162" s="20">
        <v>45839</v>
      </c>
      <c r="B162" s="20">
        <v>45839</v>
      </c>
      <c r="C162" s="25">
        <v>100532</v>
      </c>
      <c r="D162" s="50" t="s">
        <v>293</v>
      </c>
      <c r="E162" s="7" t="s">
        <v>244</v>
      </c>
      <c r="F162" s="7">
        <v>1</v>
      </c>
      <c r="G162" s="21">
        <v>5310</v>
      </c>
      <c r="H162" s="8">
        <f t="shared" si="2"/>
        <v>5310</v>
      </c>
      <c r="I162" s="2"/>
      <c r="J162" s="12"/>
    </row>
    <row r="163" spans="1:10" s="41" customFormat="1" ht="24" customHeight="1" x14ac:dyDescent="0.2">
      <c r="A163" s="20">
        <v>44469</v>
      </c>
      <c r="B163" s="20">
        <v>44469</v>
      </c>
      <c r="C163" s="25">
        <v>100463</v>
      </c>
      <c r="D163" s="42" t="s">
        <v>157</v>
      </c>
      <c r="E163" s="7" t="s">
        <v>27</v>
      </c>
      <c r="F163" s="35">
        <v>17</v>
      </c>
      <c r="G163" s="21">
        <v>116</v>
      </c>
      <c r="H163" s="8">
        <f t="shared" si="2"/>
        <v>1972</v>
      </c>
      <c r="I163" s="2"/>
      <c r="J163" s="12"/>
    </row>
    <row r="164" spans="1:10" s="9" customFormat="1" ht="24" customHeight="1" x14ac:dyDescent="0.2">
      <c r="A164" s="20">
        <v>42129</v>
      </c>
      <c r="B164" s="20">
        <v>42143</v>
      </c>
      <c r="C164" s="25">
        <v>100461</v>
      </c>
      <c r="D164" s="42" t="s">
        <v>142</v>
      </c>
      <c r="E164" s="7" t="s">
        <v>143</v>
      </c>
      <c r="F164" s="35">
        <v>14</v>
      </c>
      <c r="G164" s="21">
        <v>456.52</v>
      </c>
      <c r="H164" s="8">
        <f t="shared" si="2"/>
        <v>6391.28</v>
      </c>
      <c r="I164" s="2"/>
      <c r="J164" s="12"/>
    </row>
    <row r="165" spans="1:10" s="9" customFormat="1" ht="24" customHeight="1" x14ac:dyDescent="0.2">
      <c r="A165" s="20">
        <v>44159</v>
      </c>
      <c r="B165" s="20">
        <v>44165</v>
      </c>
      <c r="C165" s="25">
        <v>1000170</v>
      </c>
      <c r="D165" s="42" t="s">
        <v>168</v>
      </c>
      <c r="E165" s="7" t="s">
        <v>27</v>
      </c>
      <c r="F165" s="35">
        <v>0</v>
      </c>
      <c r="G165" s="21">
        <v>131.27500000000001</v>
      </c>
      <c r="H165" s="8">
        <f t="shared" si="2"/>
        <v>0</v>
      </c>
      <c r="I165" s="2"/>
      <c r="J165" s="12"/>
    </row>
    <row r="166" spans="1:10" s="9" customFormat="1" ht="24" customHeight="1" x14ac:dyDescent="0.2">
      <c r="A166" s="20">
        <v>45840</v>
      </c>
      <c r="B166" s="20">
        <v>45840</v>
      </c>
      <c r="C166" s="25">
        <v>100365</v>
      </c>
      <c r="D166" s="42" t="s">
        <v>78</v>
      </c>
      <c r="E166" s="7" t="s">
        <v>27</v>
      </c>
      <c r="F166" s="35">
        <v>0</v>
      </c>
      <c r="G166" s="21">
        <v>40</v>
      </c>
      <c r="H166" s="8">
        <f t="shared" si="2"/>
        <v>0</v>
      </c>
      <c r="I166" s="2"/>
      <c r="J166" s="12"/>
    </row>
    <row r="167" spans="1:10" s="9" customFormat="1" ht="24" customHeight="1" x14ac:dyDescent="0.2">
      <c r="A167" s="20">
        <v>46963</v>
      </c>
      <c r="B167" s="20">
        <v>45868</v>
      </c>
      <c r="C167" s="25">
        <v>100443</v>
      </c>
      <c r="D167" s="42" t="s">
        <v>69</v>
      </c>
      <c r="E167" s="7" t="s">
        <v>25</v>
      </c>
      <c r="F167" s="35">
        <v>5</v>
      </c>
      <c r="G167" s="21">
        <v>1030</v>
      </c>
      <c r="H167" s="8">
        <f t="shared" si="2"/>
        <v>5150</v>
      </c>
      <c r="I167" s="2"/>
      <c r="J167" s="12"/>
    </row>
    <row r="168" spans="1:10" s="9" customFormat="1" ht="24" customHeight="1" x14ac:dyDescent="0.2">
      <c r="A168" s="20">
        <v>45839</v>
      </c>
      <c r="B168" s="20">
        <v>45839</v>
      </c>
      <c r="C168" s="25">
        <v>100533</v>
      </c>
      <c r="D168" s="50" t="s">
        <v>295</v>
      </c>
      <c r="E168" s="7" t="s">
        <v>27</v>
      </c>
      <c r="F168" s="7">
        <v>293</v>
      </c>
      <c r="G168" s="21">
        <v>88.181399999999996</v>
      </c>
      <c r="H168" s="8">
        <f t="shared" si="2"/>
        <v>25837.1502</v>
      </c>
      <c r="I168" s="2"/>
      <c r="J168" s="12"/>
    </row>
    <row r="169" spans="1:10" s="9" customFormat="1" ht="24" customHeight="1" x14ac:dyDescent="0.2">
      <c r="A169" s="20">
        <v>45728</v>
      </c>
      <c r="B169" s="20">
        <v>45366</v>
      </c>
      <c r="C169" s="45">
        <v>100495</v>
      </c>
      <c r="D169" s="43" t="s">
        <v>247</v>
      </c>
      <c r="E169" s="7" t="s">
        <v>25</v>
      </c>
      <c r="F169" s="35">
        <v>0</v>
      </c>
      <c r="G169" s="21">
        <v>140</v>
      </c>
      <c r="H169" s="8">
        <f t="shared" si="2"/>
        <v>0</v>
      </c>
      <c r="I169" s="2"/>
      <c r="J169" s="12"/>
    </row>
    <row r="170" spans="1:10" s="9" customFormat="1" ht="24" customHeight="1" x14ac:dyDescent="0.2">
      <c r="A170" s="20">
        <v>45107</v>
      </c>
      <c r="B170" s="20">
        <v>45107</v>
      </c>
      <c r="C170" s="25">
        <v>1000083</v>
      </c>
      <c r="D170" s="42" t="s">
        <v>259</v>
      </c>
      <c r="E170" s="7" t="s">
        <v>27</v>
      </c>
      <c r="F170" s="35">
        <v>312</v>
      </c>
      <c r="G170" s="21">
        <v>232.9</v>
      </c>
      <c r="H170" s="8">
        <f t="shared" si="2"/>
        <v>72664.800000000003</v>
      </c>
      <c r="I170" s="2"/>
      <c r="J170" s="12"/>
    </row>
    <row r="171" spans="1:10" s="41" customFormat="1" ht="24" customHeight="1" x14ac:dyDescent="0.2">
      <c r="A171" s="20">
        <v>45107</v>
      </c>
      <c r="B171" s="20">
        <v>45107</v>
      </c>
      <c r="C171" s="25">
        <v>1000084</v>
      </c>
      <c r="D171" s="42" t="s">
        <v>260</v>
      </c>
      <c r="E171" s="7" t="s">
        <v>27</v>
      </c>
      <c r="F171" s="35">
        <v>324</v>
      </c>
      <c r="G171" s="21">
        <v>232.9</v>
      </c>
      <c r="H171" s="8">
        <f t="shared" si="2"/>
        <v>75459.600000000006</v>
      </c>
      <c r="I171" s="2"/>
      <c r="J171" s="12"/>
    </row>
    <row r="172" spans="1:10" s="41" customFormat="1" ht="24" customHeight="1" x14ac:dyDescent="0.2">
      <c r="A172" s="20">
        <v>45107</v>
      </c>
      <c r="B172" s="20">
        <v>45107</v>
      </c>
      <c r="C172" s="25">
        <v>1000085</v>
      </c>
      <c r="D172" s="42" t="s">
        <v>203</v>
      </c>
      <c r="E172" s="7" t="s">
        <v>27</v>
      </c>
      <c r="F172" s="35">
        <v>356</v>
      </c>
      <c r="G172" s="21">
        <v>284.39999999999998</v>
      </c>
      <c r="H172" s="8">
        <f t="shared" si="2"/>
        <v>101246.39999999999</v>
      </c>
      <c r="I172" s="2"/>
      <c r="J172" s="12"/>
    </row>
    <row r="173" spans="1:10" s="41" customFormat="1" ht="24" customHeight="1" x14ac:dyDescent="0.2">
      <c r="A173" s="20">
        <v>45108</v>
      </c>
      <c r="B173" s="20">
        <v>45108</v>
      </c>
      <c r="C173" s="25">
        <v>1000081</v>
      </c>
      <c r="D173" s="42" t="s">
        <v>117</v>
      </c>
      <c r="E173" s="7" t="s">
        <v>27</v>
      </c>
      <c r="F173" s="35">
        <v>145</v>
      </c>
      <c r="G173" s="21">
        <v>18.63</v>
      </c>
      <c r="H173" s="8">
        <f t="shared" si="2"/>
        <v>2701.35</v>
      </c>
      <c r="I173" s="2"/>
      <c r="J173" s="12"/>
    </row>
    <row r="174" spans="1:10" s="9" customFormat="1" ht="24" customHeight="1" x14ac:dyDescent="0.2">
      <c r="A174" s="20">
        <v>45107</v>
      </c>
      <c r="B174" s="20">
        <v>45107</v>
      </c>
      <c r="C174" s="45">
        <v>100491</v>
      </c>
      <c r="D174" s="42" t="s">
        <v>233</v>
      </c>
      <c r="E174" s="7" t="s">
        <v>27</v>
      </c>
      <c r="F174" s="35">
        <v>1</v>
      </c>
      <c r="G174" s="21">
        <v>18.63</v>
      </c>
      <c r="H174" s="8">
        <f t="shared" si="2"/>
        <v>18.63</v>
      </c>
      <c r="I174" s="2"/>
      <c r="J174" s="12"/>
    </row>
    <row r="175" spans="1:10" s="9" customFormat="1" ht="24" customHeight="1" x14ac:dyDescent="0.2">
      <c r="A175" s="20">
        <v>45107</v>
      </c>
      <c r="B175" s="20">
        <v>45107</v>
      </c>
      <c r="C175" s="25">
        <v>100534</v>
      </c>
      <c r="D175" s="50" t="s">
        <v>308</v>
      </c>
      <c r="E175" s="7" t="s">
        <v>27</v>
      </c>
      <c r="F175" s="7">
        <v>60</v>
      </c>
      <c r="G175" s="21">
        <v>18.63</v>
      </c>
      <c r="H175" s="8">
        <f t="shared" si="2"/>
        <v>1117.8</v>
      </c>
      <c r="I175" s="2"/>
      <c r="J175" s="12"/>
    </row>
    <row r="176" spans="1:10" s="9" customFormat="1" ht="24" customHeight="1" x14ac:dyDescent="0.2">
      <c r="A176" s="20">
        <v>45107</v>
      </c>
      <c r="B176" s="20">
        <v>45107</v>
      </c>
      <c r="C176" s="25">
        <v>100535</v>
      </c>
      <c r="D176" s="50" t="s">
        <v>307</v>
      </c>
      <c r="E176" s="7" t="s">
        <v>27</v>
      </c>
      <c r="F176" s="7">
        <v>60</v>
      </c>
      <c r="G176" s="21">
        <v>18.63</v>
      </c>
      <c r="H176" s="8">
        <f t="shared" si="2"/>
        <v>1117.8</v>
      </c>
      <c r="I176" s="2"/>
      <c r="J176" s="12"/>
    </row>
    <row r="177" spans="1:10" s="9" customFormat="1" ht="24" customHeight="1" x14ac:dyDescent="0.2">
      <c r="A177" s="20">
        <v>44743</v>
      </c>
      <c r="B177" s="20">
        <v>44773</v>
      </c>
      <c r="C177" s="25">
        <v>100267</v>
      </c>
      <c r="D177" s="42" t="s">
        <v>204</v>
      </c>
      <c r="E177" s="7" t="s">
        <v>25</v>
      </c>
      <c r="F177" s="35">
        <v>234</v>
      </c>
      <c r="G177" s="21">
        <v>120.86</v>
      </c>
      <c r="H177" s="8">
        <f t="shared" si="2"/>
        <v>28281.24</v>
      </c>
      <c r="I177" s="2"/>
      <c r="J177" s="12"/>
    </row>
    <row r="178" spans="1:10" s="9" customFormat="1" ht="24" customHeight="1" x14ac:dyDescent="0.2">
      <c r="A178" s="20">
        <v>44469</v>
      </c>
      <c r="B178" s="20">
        <v>44469</v>
      </c>
      <c r="C178" s="25">
        <v>100475</v>
      </c>
      <c r="D178" s="42" t="s">
        <v>68</v>
      </c>
      <c r="E178" s="7" t="s">
        <v>25</v>
      </c>
      <c r="F178" s="39">
        <v>9</v>
      </c>
      <c r="G178" s="40">
        <v>150</v>
      </c>
      <c r="H178" s="8">
        <f t="shared" si="2"/>
        <v>1350</v>
      </c>
      <c r="I178" s="2"/>
      <c r="J178" s="12"/>
    </row>
    <row r="179" spans="1:10" s="9" customFormat="1" ht="24" customHeight="1" x14ac:dyDescent="0.2">
      <c r="A179" s="20">
        <v>45435</v>
      </c>
      <c r="B179" s="20">
        <v>45440</v>
      </c>
      <c r="C179" s="25">
        <v>100459</v>
      </c>
      <c r="D179" s="42" t="s">
        <v>135</v>
      </c>
      <c r="E179" s="7" t="s">
        <v>27</v>
      </c>
      <c r="F179" s="35">
        <v>41</v>
      </c>
      <c r="G179" s="21">
        <v>62.496170999999997</v>
      </c>
      <c r="H179" s="8">
        <f t="shared" si="2"/>
        <v>2562.3430109999999</v>
      </c>
      <c r="I179" s="2"/>
      <c r="J179" s="12"/>
    </row>
    <row r="180" spans="1:10" s="9" customFormat="1" ht="24" customHeight="1" x14ac:dyDescent="0.2">
      <c r="A180" s="20">
        <v>45127</v>
      </c>
      <c r="B180" s="20">
        <v>45135</v>
      </c>
      <c r="C180" s="25">
        <v>100333</v>
      </c>
      <c r="D180" s="42" t="s">
        <v>133</v>
      </c>
      <c r="E180" s="7" t="s">
        <v>27</v>
      </c>
      <c r="F180" s="35">
        <v>202</v>
      </c>
      <c r="G180" s="21">
        <v>79.06</v>
      </c>
      <c r="H180" s="8">
        <f t="shared" si="2"/>
        <v>15970.12</v>
      </c>
      <c r="I180" s="2"/>
      <c r="J180" s="12"/>
    </row>
    <row r="181" spans="1:10" s="9" customFormat="1" ht="24" customHeight="1" x14ac:dyDescent="0.2">
      <c r="A181" s="20">
        <v>45435</v>
      </c>
      <c r="B181" s="20">
        <v>45440</v>
      </c>
      <c r="C181" s="25">
        <v>100458</v>
      </c>
      <c r="D181" s="42" t="s">
        <v>134</v>
      </c>
      <c r="E181" s="7" t="s">
        <v>27</v>
      </c>
      <c r="F181" s="35">
        <v>48</v>
      </c>
      <c r="G181" s="21">
        <v>79.06</v>
      </c>
      <c r="H181" s="8">
        <f t="shared" si="2"/>
        <v>3794.88</v>
      </c>
      <c r="I181" s="2"/>
      <c r="J181" s="12"/>
    </row>
    <row r="182" spans="1:10" s="9" customFormat="1" ht="24" customHeight="1" x14ac:dyDescent="0.2">
      <c r="A182" s="20">
        <v>44469</v>
      </c>
      <c r="B182" s="20">
        <v>44469</v>
      </c>
      <c r="C182" s="25">
        <v>100485</v>
      </c>
      <c r="D182" s="42" t="s">
        <v>205</v>
      </c>
      <c r="E182" s="7" t="s">
        <v>27</v>
      </c>
      <c r="F182" s="35">
        <v>3</v>
      </c>
      <c r="G182" s="21">
        <v>269</v>
      </c>
      <c r="H182" s="8">
        <f t="shared" si="2"/>
        <v>807</v>
      </c>
      <c r="I182" s="2"/>
      <c r="J182" s="12"/>
    </row>
    <row r="183" spans="1:10" s="9" customFormat="1" ht="24" customHeight="1" x14ac:dyDescent="0.2">
      <c r="A183" s="20">
        <v>44469</v>
      </c>
      <c r="B183" s="20">
        <v>44469</v>
      </c>
      <c r="C183" s="25">
        <v>100487</v>
      </c>
      <c r="D183" s="42" t="s">
        <v>301</v>
      </c>
      <c r="E183" s="7" t="s">
        <v>27</v>
      </c>
      <c r="F183" s="35">
        <v>1</v>
      </c>
      <c r="G183" s="21">
        <v>164</v>
      </c>
      <c r="H183" s="8">
        <f t="shared" si="2"/>
        <v>164</v>
      </c>
      <c r="I183" s="2"/>
      <c r="J183" s="12"/>
    </row>
    <row r="184" spans="1:10" s="9" customFormat="1" ht="24" customHeight="1" x14ac:dyDescent="0.2">
      <c r="A184" s="20">
        <v>44469</v>
      </c>
      <c r="B184" s="20">
        <v>44469</v>
      </c>
      <c r="C184" s="25">
        <v>100486</v>
      </c>
      <c r="D184" s="42" t="s">
        <v>153</v>
      </c>
      <c r="E184" s="7" t="s">
        <v>27</v>
      </c>
      <c r="F184" s="35">
        <v>18</v>
      </c>
      <c r="G184" s="21">
        <v>340</v>
      </c>
      <c r="H184" s="8">
        <f t="shared" si="2"/>
        <v>6120</v>
      </c>
      <c r="I184" s="2"/>
      <c r="J184" s="12"/>
    </row>
    <row r="185" spans="1:10" s="9" customFormat="1" ht="24" customHeight="1" x14ac:dyDescent="0.2">
      <c r="A185" s="20" t="s">
        <v>63</v>
      </c>
      <c r="B185" s="20" t="s">
        <v>63</v>
      </c>
      <c r="C185" s="25">
        <v>100422</v>
      </c>
      <c r="D185" s="42" t="s">
        <v>64</v>
      </c>
      <c r="E185" s="7" t="s">
        <v>27</v>
      </c>
      <c r="F185" s="35">
        <v>3</v>
      </c>
      <c r="G185" s="21">
        <v>289.10000000000002</v>
      </c>
      <c r="H185" s="8">
        <f t="shared" si="2"/>
        <v>867.30000000000007</v>
      </c>
      <c r="I185" s="2"/>
      <c r="J185" s="12"/>
    </row>
    <row r="186" spans="1:10" s="9" customFormat="1" ht="24" customHeight="1" x14ac:dyDescent="0.2">
      <c r="A186" s="20">
        <v>43759</v>
      </c>
      <c r="B186" s="20">
        <v>43783</v>
      </c>
      <c r="C186" s="45">
        <v>100512</v>
      </c>
      <c r="D186" s="44" t="s">
        <v>270</v>
      </c>
      <c r="E186" s="7" t="s">
        <v>25</v>
      </c>
      <c r="F186" s="35">
        <v>1</v>
      </c>
      <c r="G186" s="21">
        <v>358.5</v>
      </c>
      <c r="H186" s="8">
        <f t="shared" si="2"/>
        <v>358.5</v>
      </c>
      <c r="I186" s="2"/>
      <c r="J186" s="12"/>
    </row>
    <row r="187" spans="1:10" s="9" customFormat="1" ht="24" customHeight="1" x14ac:dyDescent="0.2">
      <c r="A187" s="20">
        <v>45839</v>
      </c>
      <c r="B187" s="20">
        <v>45839</v>
      </c>
      <c r="C187" s="25">
        <v>100536</v>
      </c>
      <c r="D187" s="50" t="s">
        <v>296</v>
      </c>
      <c r="E187" s="7" t="s">
        <v>27</v>
      </c>
      <c r="F187" s="7">
        <v>1</v>
      </c>
      <c r="G187" s="21">
        <v>649000</v>
      </c>
      <c r="H187" s="8">
        <f t="shared" si="2"/>
        <v>649000</v>
      </c>
      <c r="I187" s="2"/>
      <c r="J187" s="12"/>
    </row>
    <row r="188" spans="1:10" s="9" customFormat="1" ht="24" customHeight="1" x14ac:dyDescent="0.2">
      <c r="A188" s="20">
        <v>44469</v>
      </c>
      <c r="B188" s="20">
        <v>44469</v>
      </c>
      <c r="C188" s="25">
        <v>100455</v>
      </c>
      <c r="D188" s="42" t="s">
        <v>206</v>
      </c>
      <c r="E188" s="7" t="s">
        <v>27</v>
      </c>
      <c r="F188" s="35">
        <v>13</v>
      </c>
      <c r="G188" s="21">
        <v>375</v>
      </c>
      <c r="H188" s="8">
        <f t="shared" si="2"/>
        <v>4875</v>
      </c>
      <c r="I188" s="2"/>
      <c r="J188" s="12"/>
    </row>
    <row r="189" spans="1:10" s="9" customFormat="1" ht="24" customHeight="1" x14ac:dyDescent="0.2">
      <c r="A189" s="20">
        <v>44418</v>
      </c>
      <c r="B189" s="20">
        <v>44425</v>
      </c>
      <c r="C189" s="25">
        <v>1000247</v>
      </c>
      <c r="D189" s="43" t="s">
        <v>207</v>
      </c>
      <c r="E189" s="7" t="s">
        <v>23</v>
      </c>
      <c r="F189" s="35">
        <v>54</v>
      </c>
      <c r="G189" s="21">
        <v>750</v>
      </c>
      <c r="H189" s="8">
        <f t="shared" si="2"/>
        <v>40500</v>
      </c>
      <c r="I189" s="2"/>
      <c r="J189" s="12"/>
    </row>
    <row r="190" spans="1:10" s="41" customFormat="1" ht="24" customHeight="1" x14ac:dyDescent="0.2">
      <c r="A190" s="20">
        <v>43759</v>
      </c>
      <c r="B190" s="20">
        <v>43783</v>
      </c>
      <c r="C190" s="45">
        <v>100511</v>
      </c>
      <c r="D190" s="44" t="s">
        <v>273</v>
      </c>
      <c r="E190" s="7" t="s">
        <v>27</v>
      </c>
      <c r="F190" s="35">
        <v>0</v>
      </c>
      <c r="G190" s="21">
        <v>2398.4899999999998</v>
      </c>
      <c r="H190" s="8">
        <f t="shared" si="2"/>
        <v>0</v>
      </c>
      <c r="I190" s="2"/>
      <c r="J190" s="12"/>
    </row>
    <row r="191" spans="1:10" s="9" customFormat="1" ht="24" customHeight="1" x14ac:dyDescent="0.2">
      <c r="A191" s="20">
        <v>46963</v>
      </c>
      <c r="B191" s="20">
        <v>45868</v>
      </c>
      <c r="C191" s="25">
        <v>100318</v>
      </c>
      <c r="D191" s="42" t="s">
        <v>70</v>
      </c>
      <c r="E191" s="7" t="s">
        <v>27</v>
      </c>
      <c r="F191" s="35">
        <v>0</v>
      </c>
      <c r="G191" s="21">
        <v>1250</v>
      </c>
      <c r="H191" s="8">
        <f t="shared" si="2"/>
        <v>0</v>
      </c>
      <c r="I191" s="2"/>
      <c r="J191" s="12"/>
    </row>
    <row r="192" spans="1:10" s="9" customFormat="1" ht="24" customHeight="1" x14ac:dyDescent="0.2">
      <c r="A192" s="20">
        <v>45435</v>
      </c>
      <c r="B192" s="20">
        <v>45440</v>
      </c>
      <c r="C192" s="25">
        <v>1000383</v>
      </c>
      <c r="D192" s="42" t="s">
        <v>208</v>
      </c>
      <c r="E192" s="7" t="s">
        <v>28</v>
      </c>
      <c r="F192" s="35">
        <v>16</v>
      </c>
      <c r="G192" s="21">
        <v>444</v>
      </c>
      <c r="H192" s="8">
        <f t="shared" si="2"/>
        <v>7104</v>
      </c>
      <c r="I192" s="2"/>
      <c r="J192" s="12"/>
    </row>
    <row r="193" spans="1:10" s="9" customFormat="1" ht="24" customHeight="1" x14ac:dyDescent="0.2">
      <c r="A193" s="20">
        <v>45435</v>
      </c>
      <c r="B193" s="20">
        <v>45440</v>
      </c>
      <c r="C193" s="25">
        <v>1000006</v>
      </c>
      <c r="D193" s="42" t="s">
        <v>209</v>
      </c>
      <c r="E193" s="7" t="s">
        <v>28</v>
      </c>
      <c r="F193" s="35">
        <v>1697</v>
      </c>
      <c r="G193" s="21">
        <v>250</v>
      </c>
      <c r="H193" s="8">
        <f t="shared" si="2"/>
        <v>424250</v>
      </c>
      <c r="I193" s="2"/>
      <c r="J193" s="12"/>
    </row>
    <row r="194" spans="1:10" s="9" customFormat="1" ht="24" customHeight="1" x14ac:dyDescent="0.2">
      <c r="A194" s="20">
        <v>44421</v>
      </c>
      <c r="B194" s="20">
        <v>44432</v>
      </c>
      <c r="C194" s="25">
        <v>1000007</v>
      </c>
      <c r="D194" s="43" t="s">
        <v>210</v>
      </c>
      <c r="E194" s="7" t="s">
        <v>28</v>
      </c>
      <c r="F194" s="35">
        <v>189</v>
      </c>
      <c r="G194" s="21">
        <v>450</v>
      </c>
      <c r="H194" s="8">
        <f t="shared" si="2"/>
        <v>85050</v>
      </c>
      <c r="I194" s="2"/>
      <c r="J194" s="12"/>
    </row>
    <row r="195" spans="1:10" s="41" customFormat="1" ht="24" customHeight="1" x14ac:dyDescent="0.2">
      <c r="A195" s="20">
        <v>44421</v>
      </c>
      <c r="B195" s="20">
        <v>44432</v>
      </c>
      <c r="C195" s="25">
        <v>100537</v>
      </c>
      <c r="D195" s="43" t="s">
        <v>285</v>
      </c>
      <c r="E195" s="7" t="s">
        <v>28</v>
      </c>
      <c r="F195" s="39">
        <v>48</v>
      </c>
      <c r="G195" s="40">
        <v>233.05</v>
      </c>
      <c r="H195" s="8">
        <f t="shared" si="2"/>
        <v>11186.400000000001</v>
      </c>
      <c r="I195" s="2"/>
      <c r="J195" s="12"/>
    </row>
    <row r="196" spans="1:10" s="9" customFormat="1" ht="24" customHeight="1" x14ac:dyDescent="0.2">
      <c r="A196" s="20">
        <v>43228</v>
      </c>
      <c r="B196" s="20">
        <v>43255</v>
      </c>
      <c r="C196" s="45">
        <v>100503</v>
      </c>
      <c r="D196" s="43" t="s">
        <v>262</v>
      </c>
      <c r="E196" s="7" t="s">
        <v>23</v>
      </c>
      <c r="F196" s="35">
        <v>50</v>
      </c>
      <c r="G196" s="21">
        <v>314.45</v>
      </c>
      <c r="H196" s="8">
        <f t="shared" si="2"/>
        <v>15722.5</v>
      </c>
      <c r="I196" s="2"/>
      <c r="J196" s="12"/>
    </row>
    <row r="197" spans="1:10" s="9" customFormat="1" ht="24" customHeight="1" x14ac:dyDescent="0.2">
      <c r="A197" s="20">
        <v>45435</v>
      </c>
      <c r="B197" s="20">
        <v>45440</v>
      </c>
      <c r="C197" s="25">
        <v>1000153</v>
      </c>
      <c r="D197" s="42" t="s">
        <v>211</v>
      </c>
      <c r="E197" s="7" t="s">
        <v>27</v>
      </c>
      <c r="F197" s="35">
        <v>6984</v>
      </c>
      <c r="G197" s="21">
        <v>155.83000000000001</v>
      </c>
      <c r="H197" s="8">
        <f t="shared" si="2"/>
        <v>1088316.72</v>
      </c>
      <c r="I197" s="2"/>
      <c r="J197" s="12"/>
    </row>
    <row r="198" spans="1:10" s="9" customFormat="1" ht="24" customHeight="1" x14ac:dyDescent="0.2">
      <c r="A198" s="20">
        <v>46963</v>
      </c>
      <c r="B198" s="20">
        <v>45868</v>
      </c>
      <c r="C198" s="25">
        <v>100442</v>
      </c>
      <c r="D198" s="42" t="s">
        <v>226</v>
      </c>
      <c r="E198" s="7" t="s">
        <v>27</v>
      </c>
      <c r="F198" s="35">
        <v>10</v>
      </c>
      <c r="G198" s="21">
        <v>395</v>
      </c>
      <c r="H198" s="8">
        <f t="shared" si="2"/>
        <v>3950</v>
      </c>
      <c r="I198" s="2"/>
      <c r="J198" s="12"/>
    </row>
    <row r="199" spans="1:10" s="9" customFormat="1" ht="24" customHeight="1" x14ac:dyDescent="0.2">
      <c r="A199" s="20">
        <v>45845</v>
      </c>
      <c r="B199" s="20">
        <v>45845</v>
      </c>
      <c r="C199" s="25">
        <v>100445</v>
      </c>
      <c r="D199" s="43" t="s">
        <v>212</v>
      </c>
      <c r="E199" s="7" t="s">
        <v>28</v>
      </c>
      <c r="F199" s="35">
        <v>3</v>
      </c>
      <c r="G199" s="21">
        <v>450</v>
      </c>
      <c r="H199" s="8">
        <f t="shared" si="2"/>
        <v>1350</v>
      </c>
      <c r="I199" s="2"/>
      <c r="J199" s="12"/>
    </row>
    <row r="200" spans="1:10" s="9" customFormat="1" ht="24" customHeight="1" x14ac:dyDescent="0.2">
      <c r="A200" s="20">
        <v>45646</v>
      </c>
      <c r="B200" s="20">
        <v>45648</v>
      </c>
      <c r="C200" s="25">
        <v>1000154</v>
      </c>
      <c r="D200" s="42" t="s">
        <v>213</v>
      </c>
      <c r="E200" s="7" t="s">
        <v>27</v>
      </c>
      <c r="F200" s="35">
        <v>24</v>
      </c>
      <c r="G200" s="21">
        <v>154.453856</v>
      </c>
      <c r="H200" s="8">
        <f t="shared" si="2"/>
        <v>3706.8925440000003</v>
      </c>
      <c r="I200" s="2"/>
      <c r="J200" s="12"/>
    </row>
    <row r="201" spans="1:10" s="9" customFormat="1" ht="24" customHeight="1" x14ac:dyDescent="0.2">
      <c r="A201" s="20">
        <v>44256</v>
      </c>
      <c r="B201" s="20">
        <v>44265</v>
      </c>
      <c r="C201" s="25">
        <v>1000088</v>
      </c>
      <c r="D201" s="42" t="s">
        <v>128</v>
      </c>
      <c r="E201" s="7" t="s">
        <v>27</v>
      </c>
      <c r="F201" s="35">
        <v>27</v>
      </c>
      <c r="G201" s="21">
        <v>98</v>
      </c>
      <c r="H201" s="8">
        <f t="shared" si="2"/>
        <v>2646</v>
      </c>
      <c r="I201" s="2"/>
      <c r="J201" s="12"/>
    </row>
    <row r="202" spans="1:10" s="9" customFormat="1" ht="24" customHeight="1" x14ac:dyDescent="0.2">
      <c r="A202" s="20">
        <v>45435</v>
      </c>
      <c r="B202" s="20">
        <v>45440</v>
      </c>
      <c r="C202" s="25">
        <v>1000087</v>
      </c>
      <c r="D202" s="42" t="s">
        <v>120</v>
      </c>
      <c r="E202" s="7" t="s">
        <v>27</v>
      </c>
      <c r="F202" s="35">
        <v>85</v>
      </c>
      <c r="G202" s="21">
        <v>41.3</v>
      </c>
      <c r="H202" s="8">
        <f t="shared" ref="H202:H265" si="3">F202*G202</f>
        <v>3510.4999999999995</v>
      </c>
      <c r="I202" s="2"/>
      <c r="J202" s="12"/>
    </row>
    <row r="203" spans="1:10" s="9" customFormat="1" ht="24" customHeight="1" x14ac:dyDescent="0.2">
      <c r="A203" s="20">
        <v>44713</v>
      </c>
      <c r="B203" s="20">
        <v>44742</v>
      </c>
      <c r="C203" s="25">
        <v>100344</v>
      </c>
      <c r="D203" s="42" t="s">
        <v>129</v>
      </c>
      <c r="E203" s="7" t="s">
        <v>27</v>
      </c>
      <c r="F203" s="35">
        <v>61</v>
      </c>
      <c r="G203" s="21">
        <v>59</v>
      </c>
      <c r="H203" s="8">
        <f t="shared" si="3"/>
        <v>3599</v>
      </c>
      <c r="I203" s="2"/>
      <c r="J203" s="12"/>
    </row>
    <row r="204" spans="1:10" s="9" customFormat="1" ht="24" customHeight="1" x14ac:dyDescent="0.2">
      <c r="A204" s="20">
        <v>44468</v>
      </c>
      <c r="B204" s="20">
        <v>44468</v>
      </c>
      <c r="C204" s="25">
        <v>1000047</v>
      </c>
      <c r="D204" s="42" t="s">
        <v>214</v>
      </c>
      <c r="E204" s="7" t="s">
        <v>25</v>
      </c>
      <c r="F204" s="39">
        <v>23</v>
      </c>
      <c r="G204" s="40">
        <v>1000</v>
      </c>
      <c r="H204" s="8">
        <f t="shared" si="3"/>
        <v>23000</v>
      </c>
      <c r="I204" s="2"/>
      <c r="J204" s="12"/>
    </row>
    <row r="205" spans="1:10" s="9" customFormat="1" ht="24" customHeight="1" x14ac:dyDescent="0.2">
      <c r="A205" s="20">
        <v>44468</v>
      </c>
      <c r="B205" s="20">
        <v>44468</v>
      </c>
      <c r="C205" s="25">
        <v>1000048</v>
      </c>
      <c r="D205" s="42" t="s">
        <v>215</v>
      </c>
      <c r="E205" s="7" t="s">
        <v>25</v>
      </c>
      <c r="F205" s="39">
        <v>32</v>
      </c>
      <c r="G205" s="40">
        <v>1350</v>
      </c>
      <c r="H205" s="8">
        <f t="shared" si="3"/>
        <v>43200</v>
      </c>
      <c r="I205" s="2"/>
      <c r="J205" s="12"/>
    </row>
    <row r="206" spans="1:10" s="9" customFormat="1" ht="24" customHeight="1" x14ac:dyDescent="0.2">
      <c r="A206" s="20">
        <v>45363</v>
      </c>
      <c r="B206" s="20">
        <v>45366</v>
      </c>
      <c r="C206" s="25">
        <v>100454</v>
      </c>
      <c r="D206" s="42" t="s">
        <v>87</v>
      </c>
      <c r="E206" s="7" t="s">
        <v>27</v>
      </c>
      <c r="F206" s="35">
        <v>7</v>
      </c>
      <c r="G206" s="21">
        <v>159.01</v>
      </c>
      <c r="H206" s="8">
        <f t="shared" si="3"/>
        <v>1113.07</v>
      </c>
      <c r="I206" s="2"/>
      <c r="J206" s="12"/>
    </row>
    <row r="207" spans="1:10" s="9" customFormat="1" ht="24" customHeight="1" x14ac:dyDescent="0.2">
      <c r="A207" s="20">
        <v>45363</v>
      </c>
      <c r="B207" s="20">
        <v>45366</v>
      </c>
      <c r="C207" s="25">
        <v>1000111</v>
      </c>
      <c r="D207" s="42" t="s">
        <v>86</v>
      </c>
      <c r="E207" s="7" t="s">
        <v>27</v>
      </c>
      <c r="F207" s="35">
        <v>42</v>
      </c>
      <c r="G207" s="21">
        <v>259.00510200000002</v>
      </c>
      <c r="H207" s="8">
        <f t="shared" si="3"/>
        <v>10878.214284000001</v>
      </c>
      <c r="I207" s="2"/>
      <c r="J207" s="12"/>
    </row>
    <row r="208" spans="1:10" s="9" customFormat="1" ht="24" customHeight="1" x14ac:dyDescent="0.2">
      <c r="A208" s="20">
        <v>45364</v>
      </c>
      <c r="B208" s="20">
        <v>45367</v>
      </c>
      <c r="C208" s="25">
        <v>1000112</v>
      </c>
      <c r="D208" s="42" t="s">
        <v>85</v>
      </c>
      <c r="E208" s="7" t="s">
        <v>27</v>
      </c>
      <c r="F208" s="35">
        <v>18</v>
      </c>
      <c r="G208" s="21">
        <v>1124.76</v>
      </c>
      <c r="H208" s="8">
        <f t="shared" si="3"/>
        <v>20245.68</v>
      </c>
      <c r="I208" s="2"/>
      <c r="J208" s="12"/>
    </row>
    <row r="209" spans="1:10" s="9" customFormat="1" ht="24" customHeight="1" x14ac:dyDescent="0.2">
      <c r="A209" s="20">
        <v>43228</v>
      </c>
      <c r="B209" s="20">
        <v>43255</v>
      </c>
      <c r="C209" s="25">
        <v>100538</v>
      </c>
      <c r="D209" s="50" t="s">
        <v>309</v>
      </c>
      <c r="E209" s="7" t="s">
        <v>23</v>
      </c>
      <c r="F209" s="7">
        <v>3</v>
      </c>
      <c r="G209" s="21">
        <v>61.0886</v>
      </c>
      <c r="H209" s="8">
        <f t="shared" si="3"/>
        <v>183.26580000000001</v>
      </c>
      <c r="I209" s="2"/>
      <c r="J209" s="12"/>
    </row>
    <row r="210" spans="1:10" s="9" customFormat="1" ht="24" customHeight="1" x14ac:dyDescent="0.2">
      <c r="A210" s="20">
        <v>45435</v>
      </c>
      <c r="B210" s="20">
        <v>45440</v>
      </c>
      <c r="C210" s="25">
        <v>100308</v>
      </c>
      <c r="D210" s="42" t="s">
        <v>151</v>
      </c>
      <c r="E210" s="7" t="s">
        <v>27</v>
      </c>
      <c r="F210" s="35">
        <v>176</v>
      </c>
      <c r="G210" s="21">
        <v>50.74</v>
      </c>
      <c r="H210" s="8">
        <f t="shared" si="3"/>
        <v>8930.24</v>
      </c>
      <c r="I210" s="2"/>
      <c r="J210" s="12"/>
    </row>
    <row r="211" spans="1:10" s="9" customFormat="1" ht="24" customHeight="1" x14ac:dyDescent="0.2">
      <c r="A211" s="20">
        <v>43228</v>
      </c>
      <c r="B211" s="20">
        <v>43255</v>
      </c>
      <c r="C211" s="45">
        <v>100505</v>
      </c>
      <c r="D211" s="43" t="s">
        <v>265</v>
      </c>
      <c r="E211" s="7" t="s">
        <v>27</v>
      </c>
      <c r="F211" s="35">
        <v>0</v>
      </c>
      <c r="G211" s="21">
        <v>3900</v>
      </c>
      <c r="H211" s="8">
        <f t="shared" si="3"/>
        <v>0</v>
      </c>
      <c r="I211" s="2"/>
      <c r="J211" s="12"/>
    </row>
    <row r="212" spans="1:10" s="9" customFormat="1" ht="24" customHeight="1" x14ac:dyDescent="0.2">
      <c r="A212" s="20">
        <v>43228</v>
      </c>
      <c r="B212" s="20">
        <v>43255</v>
      </c>
      <c r="C212" s="45">
        <v>100504</v>
      </c>
      <c r="D212" s="43" t="s">
        <v>264</v>
      </c>
      <c r="E212" s="7" t="s">
        <v>27</v>
      </c>
      <c r="F212" s="35">
        <v>0</v>
      </c>
      <c r="G212" s="21">
        <v>6152.55</v>
      </c>
      <c r="H212" s="8">
        <f t="shared" si="3"/>
        <v>0</v>
      </c>
      <c r="I212" s="2"/>
      <c r="J212" s="12"/>
    </row>
    <row r="213" spans="1:10" s="9" customFormat="1" ht="24" customHeight="1" x14ac:dyDescent="0.2">
      <c r="A213" s="20">
        <v>43525</v>
      </c>
      <c r="B213" s="20">
        <v>43528</v>
      </c>
      <c r="C213" s="25">
        <v>1000155</v>
      </c>
      <c r="D213" s="43" t="s">
        <v>223</v>
      </c>
      <c r="E213" s="7" t="s">
        <v>23</v>
      </c>
      <c r="F213" s="35">
        <v>20</v>
      </c>
      <c r="G213" s="21">
        <v>77</v>
      </c>
      <c r="H213" s="8">
        <f t="shared" si="3"/>
        <v>1540</v>
      </c>
      <c r="I213" s="2"/>
      <c r="J213" s="12"/>
    </row>
    <row r="214" spans="1:10" s="9" customFormat="1" ht="24" customHeight="1" x14ac:dyDescent="0.2">
      <c r="A214" s="20">
        <v>45194</v>
      </c>
      <c r="B214" s="20">
        <v>45199</v>
      </c>
      <c r="C214" s="25">
        <v>1000156</v>
      </c>
      <c r="D214" s="43" t="s">
        <v>222</v>
      </c>
      <c r="E214" s="7" t="s">
        <v>23</v>
      </c>
      <c r="F214" s="35">
        <v>18</v>
      </c>
      <c r="G214" s="21">
        <v>88</v>
      </c>
      <c r="H214" s="8">
        <f t="shared" si="3"/>
        <v>1584</v>
      </c>
      <c r="I214" s="2"/>
      <c r="J214" s="12"/>
    </row>
    <row r="215" spans="1:10" s="9" customFormat="1" ht="24" customHeight="1" x14ac:dyDescent="0.2">
      <c r="A215" s="20">
        <v>45936</v>
      </c>
      <c r="B215" s="20">
        <v>45936</v>
      </c>
      <c r="C215" s="25">
        <v>100426</v>
      </c>
      <c r="D215" s="42" t="s">
        <v>159</v>
      </c>
      <c r="E215" s="7" t="s">
        <v>27</v>
      </c>
      <c r="F215" s="35">
        <v>36</v>
      </c>
      <c r="G215" s="21">
        <v>145.84</v>
      </c>
      <c r="H215" s="8">
        <f t="shared" si="3"/>
        <v>5250.24</v>
      </c>
      <c r="I215" s="2"/>
      <c r="J215" s="12"/>
    </row>
    <row r="216" spans="1:10" s="9" customFormat="1" ht="24" customHeight="1" x14ac:dyDescent="0.2">
      <c r="A216" s="20">
        <v>45363</v>
      </c>
      <c r="B216" s="20">
        <v>45366</v>
      </c>
      <c r="C216" s="25">
        <v>1000405</v>
      </c>
      <c r="D216" s="42" t="s">
        <v>102</v>
      </c>
      <c r="E216" s="7" t="s">
        <v>27</v>
      </c>
      <c r="F216" s="35">
        <v>41</v>
      </c>
      <c r="G216" s="21">
        <v>29</v>
      </c>
      <c r="H216" s="8">
        <f t="shared" si="3"/>
        <v>1189</v>
      </c>
      <c r="I216" s="2"/>
      <c r="J216" s="12"/>
    </row>
    <row r="217" spans="1:10" s="9" customFormat="1" ht="24" customHeight="1" x14ac:dyDescent="0.2">
      <c r="A217" s="20">
        <v>45728</v>
      </c>
      <c r="B217" s="20">
        <v>45366</v>
      </c>
      <c r="C217" s="25">
        <v>1000118</v>
      </c>
      <c r="D217" s="42" t="s">
        <v>94</v>
      </c>
      <c r="E217" s="7" t="s">
        <v>27</v>
      </c>
      <c r="F217" s="35">
        <v>44</v>
      </c>
      <c r="G217" s="21">
        <v>53.01</v>
      </c>
      <c r="H217" s="8">
        <f t="shared" si="3"/>
        <v>2332.44</v>
      </c>
      <c r="I217" s="2"/>
      <c r="J217" s="12"/>
    </row>
    <row r="218" spans="1:10" s="9" customFormat="1" ht="24" customHeight="1" x14ac:dyDescent="0.2">
      <c r="A218" s="20">
        <v>45435</v>
      </c>
      <c r="B218" s="20">
        <v>45440</v>
      </c>
      <c r="C218" s="25">
        <v>100406</v>
      </c>
      <c r="D218" s="42" t="s">
        <v>88</v>
      </c>
      <c r="E218" s="7" t="s">
        <v>23</v>
      </c>
      <c r="F218" s="39">
        <v>202</v>
      </c>
      <c r="G218" s="40">
        <v>550</v>
      </c>
      <c r="H218" s="8">
        <f t="shared" si="3"/>
        <v>111100</v>
      </c>
      <c r="I218" s="2"/>
      <c r="J218" s="12"/>
    </row>
    <row r="219" spans="1:10" s="9" customFormat="1" ht="24" customHeight="1" x14ac:dyDescent="0.2">
      <c r="A219" s="20">
        <v>45435</v>
      </c>
      <c r="B219" s="20">
        <v>45440</v>
      </c>
      <c r="C219" s="25">
        <v>1000021</v>
      </c>
      <c r="D219" s="42" t="s">
        <v>89</v>
      </c>
      <c r="E219" s="7" t="s">
        <v>23</v>
      </c>
      <c r="F219" s="39">
        <v>22</v>
      </c>
      <c r="G219" s="40">
        <v>1222</v>
      </c>
      <c r="H219" s="8">
        <f t="shared" si="3"/>
        <v>26884</v>
      </c>
      <c r="I219" s="2"/>
      <c r="J219" s="12"/>
    </row>
    <row r="220" spans="1:10" s="9" customFormat="1" ht="24" customHeight="1" x14ac:dyDescent="0.2">
      <c r="A220" s="20">
        <v>45435</v>
      </c>
      <c r="B220" s="20">
        <v>45440</v>
      </c>
      <c r="C220" s="25">
        <v>1000022</v>
      </c>
      <c r="D220" s="42" t="s">
        <v>188</v>
      </c>
      <c r="E220" s="7" t="s">
        <v>23</v>
      </c>
      <c r="F220" s="39">
        <v>14</v>
      </c>
      <c r="G220" s="40">
        <v>611</v>
      </c>
      <c r="H220" s="8">
        <f t="shared" si="3"/>
        <v>8554</v>
      </c>
      <c r="I220" s="2"/>
      <c r="J220" s="12"/>
    </row>
    <row r="221" spans="1:10" s="9" customFormat="1" ht="24" customHeight="1" x14ac:dyDescent="0.2">
      <c r="A221" s="20">
        <v>45435</v>
      </c>
      <c r="B221" s="20">
        <v>45440</v>
      </c>
      <c r="C221" s="25">
        <v>100345</v>
      </c>
      <c r="D221" s="42" t="s">
        <v>299</v>
      </c>
      <c r="E221" s="7" t="s">
        <v>27</v>
      </c>
      <c r="F221" s="35">
        <v>727</v>
      </c>
      <c r="G221" s="21">
        <v>58.191780819999998</v>
      </c>
      <c r="H221" s="8">
        <f t="shared" si="3"/>
        <v>42305.42465614</v>
      </c>
      <c r="I221" s="2"/>
      <c r="J221" s="12"/>
    </row>
    <row r="222" spans="1:10" s="9" customFormat="1" ht="24" customHeight="1" x14ac:dyDescent="0.2">
      <c r="A222" s="20">
        <v>45435</v>
      </c>
      <c r="B222" s="20">
        <v>45440</v>
      </c>
      <c r="C222" s="25">
        <v>100346</v>
      </c>
      <c r="D222" s="42" t="s">
        <v>127</v>
      </c>
      <c r="E222" s="7" t="s">
        <v>27</v>
      </c>
      <c r="F222" s="35">
        <v>883</v>
      </c>
      <c r="G222" s="21">
        <v>15.508604</v>
      </c>
      <c r="H222" s="8">
        <f t="shared" si="3"/>
        <v>13694.097331999999</v>
      </c>
      <c r="I222" s="2"/>
      <c r="J222" s="12"/>
    </row>
    <row r="223" spans="1:10" s="9" customFormat="1" ht="24" customHeight="1" x14ac:dyDescent="0.2">
      <c r="A223" s="20">
        <v>45435</v>
      </c>
      <c r="B223" s="20">
        <v>45440</v>
      </c>
      <c r="C223" s="25">
        <v>1000090</v>
      </c>
      <c r="D223" s="42" t="s">
        <v>125</v>
      </c>
      <c r="E223" s="7" t="s">
        <v>27</v>
      </c>
      <c r="F223" s="35">
        <v>549</v>
      </c>
      <c r="G223" s="21">
        <v>37</v>
      </c>
      <c r="H223" s="8">
        <f t="shared" si="3"/>
        <v>20313</v>
      </c>
      <c r="I223" s="2"/>
      <c r="J223" s="12"/>
    </row>
    <row r="224" spans="1:10" s="9" customFormat="1" ht="24" customHeight="1" x14ac:dyDescent="0.2">
      <c r="A224" s="20">
        <v>45363</v>
      </c>
      <c r="B224" s="20">
        <v>45366</v>
      </c>
      <c r="C224" s="25">
        <v>100356</v>
      </c>
      <c r="D224" s="42" t="s">
        <v>124</v>
      </c>
      <c r="E224" s="7" t="s">
        <v>27</v>
      </c>
      <c r="F224" s="35">
        <v>540</v>
      </c>
      <c r="G224" s="21">
        <v>32.5</v>
      </c>
      <c r="H224" s="8">
        <f t="shared" si="3"/>
        <v>17550</v>
      </c>
      <c r="I224" s="2"/>
      <c r="J224" s="12"/>
    </row>
    <row r="225" spans="1:10" s="9" customFormat="1" ht="24" customHeight="1" x14ac:dyDescent="0.2">
      <c r="A225" s="20">
        <v>43228</v>
      </c>
      <c r="B225" s="20">
        <v>43255</v>
      </c>
      <c r="C225" s="25">
        <v>100539</v>
      </c>
      <c r="D225" s="43" t="s">
        <v>298</v>
      </c>
      <c r="E225" s="7" t="s">
        <v>23</v>
      </c>
      <c r="F225" s="35">
        <v>299</v>
      </c>
      <c r="G225" s="21">
        <v>61.0886</v>
      </c>
      <c r="H225" s="8">
        <f t="shared" si="3"/>
        <v>18265.491399999999</v>
      </c>
      <c r="I225" s="2"/>
      <c r="J225" s="12"/>
    </row>
    <row r="226" spans="1:10" s="9" customFormat="1" ht="24" customHeight="1" x14ac:dyDescent="0.2">
      <c r="A226" s="20">
        <v>44418</v>
      </c>
      <c r="B226" s="20">
        <v>44425</v>
      </c>
      <c r="C226" s="25">
        <v>1000049</v>
      </c>
      <c r="D226" s="43" t="s">
        <v>24</v>
      </c>
      <c r="E226" s="7" t="s">
        <v>23</v>
      </c>
      <c r="F226" s="35">
        <v>285</v>
      </c>
      <c r="G226" s="21">
        <v>140.63999999999999</v>
      </c>
      <c r="H226" s="8">
        <f t="shared" si="3"/>
        <v>40082.399999999994</v>
      </c>
      <c r="I226" s="2"/>
      <c r="J226" s="12"/>
    </row>
    <row r="227" spans="1:10" s="9" customFormat="1" ht="24" customHeight="1" x14ac:dyDescent="0.2">
      <c r="A227" s="20">
        <v>45435</v>
      </c>
      <c r="B227" s="20">
        <v>45440</v>
      </c>
      <c r="C227" s="25">
        <v>1000183</v>
      </c>
      <c r="D227" s="42" t="s">
        <v>155</v>
      </c>
      <c r="E227" s="7" t="s">
        <v>27</v>
      </c>
      <c r="F227" s="35">
        <v>31</v>
      </c>
      <c r="G227" s="21">
        <v>102.66</v>
      </c>
      <c r="H227" s="8">
        <f t="shared" si="3"/>
        <v>3182.46</v>
      </c>
      <c r="I227" s="2"/>
      <c r="J227" s="12"/>
    </row>
    <row r="228" spans="1:10" s="9" customFormat="1" ht="24" customHeight="1" x14ac:dyDescent="0.2">
      <c r="A228" s="20">
        <v>45363</v>
      </c>
      <c r="B228" s="20">
        <v>45275</v>
      </c>
      <c r="C228" s="25">
        <v>1000120</v>
      </c>
      <c r="D228" s="42" t="s">
        <v>93</v>
      </c>
      <c r="E228" s="7" t="s">
        <v>27</v>
      </c>
      <c r="F228" s="35">
        <v>101</v>
      </c>
      <c r="G228" s="21">
        <v>5.9</v>
      </c>
      <c r="H228" s="8">
        <f t="shared" si="3"/>
        <v>595.90000000000009</v>
      </c>
      <c r="I228" s="2"/>
      <c r="J228" s="12"/>
    </row>
    <row r="229" spans="1:10" s="9" customFormat="1" ht="24" customHeight="1" x14ac:dyDescent="0.2">
      <c r="A229" s="20">
        <v>45839</v>
      </c>
      <c r="B229" s="20">
        <v>45839</v>
      </c>
      <c r="C229" s="25">
        <v>100540</v>
      </c>
      <c r="D229" s="50" t="s">
        <v>297</v>
      </c>
      <c r="E229" s="7" t="s">
        <v>244</v>
      </c>
      <c r="F229" s="7">
        <v>293</v>
      </c>
      <c r="G229" s="21">
        <v>135.5112</v>
      </c>
      <c r="H229" s="8">
        <f t="shared" si="3"/>
        <v>39704.781600000002</v>
      </c>
      <c r="I229" s="2"/>
      <c r="J229" s="12"/>
    </row>
    <row r="230" spans="1:10" s="9" customFormat="1" ht="24" customHeight="1" x14ac:dyDescent="0.2">
      <c r="A230" s="20">
        <v>45435</v>
      </c>
      <c r="B230" s="20">
        <v>45440</v>
      </c>
      <c r="C230" s="25">
        <v>100541</v>
      </c>
      <c r="D230" s="50" t="s">
        <v>304</v>
      </c>
      <c r="E230" s="7" t="s">
        <v>244</v>
      </c>
      <c r="F230" s="7">
        <v>60</v>
      </c>
      <c r="G230" s="21">
        <v>18.88</v>
      </c>
      <c r="H230" s="8">
        <f t="shared" si="3"/>
        <v>1132.8</v>
      </c>
      <c r="I230" s="2"/>
      <c r="J230" s="12"/>
    </row>
    <row r="231" spans="1:10" s="9" customFormat="1" ht="24" customHeight="1" x14ac:dyDescent="0.2">
      <c r="A231" s="20">
        <v>45435</v>
      </c>
      <c r="B231" s="20">
        <v>45440</v>
      </c>
      <c r="C231" s="25">
        <v>100542</v>
      </c>
      <c r="D231" s="50" t="s">
        <v>306</v>
      </c>
      <c r="E231" s="7" t="s">
        <v>244</v>
      </c>
      <c r="F231" s="7">
        <v>60</v>
      </c>
      <c r="G231" s="21">
        <v>18.88</v>
      </c>
      <c r="H231" s="8">
        <f t="shared" si="3"/>
        <v>1132.8</v>
      </c>
      <c r="I231" s="2"/>
      <c r="J231" s="12"/>
    </row>
    <row r="232" spans="1:10" s="9" customFormat="1" ht="24" customHeight="1" x14ac:dyDescent="0.2">
      <c r="A232" s="20">
        <v>45435</v>
      </c>
      <c r="B232" s="20">
        <v>45440</v>
      </c>
      <c r="C232" s="25">
        <v>100543</v>
      </c>
      <c r="D232" s="50" t="s">
        <v>305</v>
      </c>
      <c r="E232" s="7" t="s">
        <v>244</v>
      </c>
      <c r="F232" s="7">
        <v>60</v>
      </c>
      <c r="G232" s="21">
        <v>18.88</v>
      </c>
      <c r="H232" s="8">
        <f t="shared" si="3"/>
        <v>1132.8</v>
      </c>
      <c r="I232" s="2"/>
      <c r="J232" s="12"/>
    </row>
    <row r="233" spans="1:10" s="9" customFormat="1" ht="24" customHeight="1" x14ac:dyDescent="0.2">
      <c r="A233" s="20">
        <v>44743</v>
      </c>
      <c r="B233" s="20">
        <v>44757</v>
      </c>
      <c r="C233" s="25">
        <v>1000092</v>
      </c>
      <c r="D233" s="42" t="s">
        <v>115</v>
      </c>
      <c r="E233" s="7" t="s">
        <v>27</v>
      </c>
      <c r="F233" s="35">
        <v>1440</v>
      </c>
      <c r="G233" s="21">
        <v>18.88</v>
      </c>
      <c r="H233" s="8">
        <f t="shared" si="3"/>
        <v>27187.199999999997</v>
      </c>
      <c r="I233" s="2"/>
      <c r="J233" s="12"/>
    </row>
    <row r="234" spans="1:10" s="9" customFormat="1" ht="24" customHeight="1" x14ac:dyDescent="0.2">
      <c r="A234" s="20">
        <v>45435</v>
      </c>
      <c r="B234" s="20">
        <v>45440</v>
      </c>
      <c r="C234" s="25">
        <v>1000096</v>
      </c>
      <c r="D234" s="42" t="s">
        <v>216</v>
      </c>
      <c r="E234" s="7" t="s">
        <v>27</v>
      </c>
      <c r="F234" s="35">
        <v>348</v>
      </c>
      <c r="G234" s="21">
        <v>18.88</v>
      </c>
      <c r="H234" s="8">
        <f t="shared" si="3"/>
        <v>6570.24</v>
      </c>
      <c r="I234" s="2"/>
      <c r="J234" s="12"/>
    </row>
    <row r="235" spans="1:10" s="9" customFormat="1" ht="24" customHeight="1" x14ac:dyDescent="0.2">
      <c r="A235" s="20">
        <v>45728</v>
      </c>
      <c r="B235" s="20">
        <v>45366</v>
      </c>
      <c r="C235" s="45">
        <v>100496</v>
      </c>
      <c r="D235" s="43" t="s">
        <v>248</v>
      </c>
      <c r="E235" s="7" t="s">
        <v>27</v>
      </c>
      <c r="F235" s="35">
        <v>146</v>
      </c>
      <c r="G235" s="21">
        <v>370</v>
      </c>
      <c r="H235" s="8">
        <f t="shared" si="3"/>
        <v>54020</v>
      </c>
      <c r="I235" s="2"/>
      <c r="J235" s="12"/>
    </row>
    <row r="236" spans="1:10" s="9" customFormat="1" ht="24" customHeight="1" x14ac:dyDescent="0.2">
      <c r="A236" s="20">
        <v>43228</v>
      </c>
      <c r="B236" s="20">
        <v>43255</v>
      </c>
      <c r="C236" s="45">
        <v>100497</v>
      </c>
      <c r="D236" s="43" t="s">
        <v>249</v>
      </c>
      <c r="E236" s="7" t="s">
        <v>27</v>
      </c>
      <c r="F236" s="35">
        <v>65</v>
      </c>
      <c r="G236" s="21">
        <v>359</v>
      </c>
      <c r="H236" s="8">
        <f t="shared" si="3"/>
        <v>23335</v>
      </c>
      <c r="I236" s="2"/>
      <c r="J236" s="12"/>
    </row>
    <row r="237" spans="1:10" s="9" customFormat="1" ht="24" customHeight="1" x14ac:dyDescent="0.2">
      <c r="A237" s="20">
        <v>43256</v>
      </c>
      <c r="B237" s="20">
        <v>43276</v>
      </c>
      <c r="C237" s="25">
        <v>1000097</v>
      </c>
      <c r="D237" s="43" t="s">
        <v>26</v>
      </c>
      <c r="E237" s="7" t="s">
        <v>27</v>
      </c>
      <c r="F237" s="35">
        <v>2771</v>
      </c>
      <c r="G237" s="21">
        <v>15.09</v>
      </c>
      <c r="H237" s="8">
        <f t="shared" si="3"/>
        <v>41814.39</v>
      </c>
      <c r="I237" s="2"/>
      <c r="J237" s="12"/>
    </row>
    <row r="238" spans="1:10" s="9" customFormat="1" ht="24" customHeight="1" x14ac:dyDescent="0.2">
      <c r="A238" s="20">
        <v>45435</v>
      </c>
      <c r="B238" s="20">
        <v>45440</v>
      </c>
      <c r="C238" s="25">
        <v>1000123</v>
      </c>
      <c r="D238" s="42" t="s">
        <v>99</v>
      </c>
      <c r="E238" s="7" t="s">
        <v>27</v>
      </c>
      <c r="F238" s="35">
        <v>40</v>
      </c>
      <c r="G238" s="21">
        <v>24.176666659999999</v>
      </c>
      <c r="H238" s="8">
        <f t="shared" si="3"/>
        <v>967.06666639999992</v>
      </c>
      <c r="I238" s="2"/>
      <c r="J238" s="12"/>
    </row>
    <row r="239" spans="1:10" s="9" customFormat="1" ht="24" customHeight="1" x14ac:dyDescent="0.2">
      <c r="A239" s="20">
        <v>44468</v>
      </c>
      <c r="B239" s="20">
        <v>44468</v>
      </c>
      <c r="C239" s="25">
        <v>1000126</v>
      </c>
      <c r="D239" s="42" t="s">
        <v>92</v>
      </c>
      <c r="E239" s="7" t="s">
        <v>27</v>
      </c>
      <c r="F239" s="35">
        <v>15</v>
      </c>
      <c r="G239" s="21">
        <v>1147</v>
      </c>
      <c r="H239" s="8">
        <f t="shared" si="3"/>
        <v>17205</v>
      </c>
      <c r="I239" s="2"/>
      <c r="J239" s="12"/>
    </row>
    <row r="240" spans="1:10" s="9" customFormat="1" ht="24" customHeight="1" x14ac:dyDescent="0.2">
      <c r="A240" s="20">
        <v>43550</v>
      </c>
      <c r="B240" s="20">
        <v>43565</v>
      </c>
      <c r="C240" s="25">
        <v>1000044</v>
      </c>
      <c r="D240" s="42" t="s">
        <v>32</v>
      </c>
      <c r="E240" s="7" t="s">
        <v>23</v>
      </c>
      <c r="F240" s="35">
        <v>48</v>
      </c>
      <c r="G240" s="21">
        <v>103</v>
      </c>
      <c r="H240" s="8">
        <f t="shared" si="3"/>
        <v>4944</v>
      </c>
      <c r="I240" s="2"/>
      <c r="J240" s="12"/>
    </row>
    <row r="241" spans="1:10" s="9" customFormat="1" ht="24" customHeight="1" x14ac:dyDescent="0.2">
      <c r="A241" s="20">
        <v>43549</v>
      </c>
      <c r="B241" s="20">
        <v>43564</v>
      </c>
      <c r="C241" s="25">
        <v>1000043</v>
      </c>
      <c r="D241" s="43" t="s">
        <v>22</v>
      </c>
      <c r="E241" s="7" t="s">
        <v>23</v>
      </c>
      <c r="F241" s="35">
        <v>1881</v>
      </c>
      <c r="G241" s="21">
        <v>62</v>
      </c>
      <c r="H241" s="8">
        <f t="shared" si="3"/>
        <v>116622</v>
      </c>
      <c r="I241" s="2"/>
      <c r="J241" s="12"/>
    </row>
    <row r="242" spans="1:10" s="9" customFormat="1" ht="24" customHeight="1" x14ac:dyDescent="0.2">
      <c r="A242" s="20">
        <v>44418</v>
      </c>
      <c r="B242" s="20">
        <v>44425</v>
      </c>
      <c r="C242" s="25">
        <v>1000045</v>
      </c>
      <c r="D242" s="42" t="s">
        <v>217</v>
      </c>
      <c r="E242" s="7" t="s">
        <v>23</v>
      </c>
      <c r="F242" s="39">
        <v>72</v>
      </c>
      <c r="G242" s="40">
        <v>325</v>
      </c>
      <c r="H242" s="8">
        <f t="shared" si="3"/>
        <v>23400</v>
      </c>
      <c r="I242" s="2"/>
      <c r="J242" s="12"/>
    </row>
    <row r="243" spans="1:10" s="9" customFormat="1" ht="24" customHeight="1" x14ac:dyDescent="0.2">
      <c r="A243" s="20">
        <v>45435</v>
      </c>
      <c r="B243" s="20">
        <v>45440</v>
      </c>
      <c r="C243" s="25">
        <v>100408</v>
      </c>
      <c r="D243" s="42" t="s">
        <v>77</v>
      </c>
      <c r="E243" s="7" t="s">
        <v>23</v>
      </c>
      <c r="F243" s="35">
        <v>36</v>
      </c>
      <c r="G243" s="21">
        <v>92.04</v>
      </c>
      <c r="H243" s="8">
        <f t="shared" si="3"/>
        <v>3313.44</v>
      </c>
      <c r="I243" s="2"/>
      <c r="J243" s="12"/>
    </row>
    <row r="244" spans="1:10" s="9" customFormat="1" ht="24" customHeight="1" x14ac:dyDescent="0.2">
      <c r="A244" s="20">
        <v>45435</v>
      </c>
      <c r="B244" s="20">
        <v>45440</v>
      </c>
      <c r="C244" s="25">
        <v>1000157</v>
      </c>
      <c r="D244" s="42" t="s">
        <v>44</v>
      </c>
      <c r="E244" s="7" t="s">
        <v>23</v>
      </c>
      <c r="F244" s="35">
        <v>2154</v>
      </c>
      <c r="G244" s="21">
        <v>105.02</v>
      </c>
      <c r="H244" s="8">
        <f t="shared" si="3"/>
        <v>226213.08</v>
      </c>
      <c r="I244" s="2"/>
      <c r="J244" s="12"/>
    </row>
    <row r="245" spans="1:10" s="9" customFormat="1" ht="24" customHeight="1" x14ac:dyDescent="0.2">
      <c r="A245" s="20">
        <v>43228</v>
      </c>
      <c r="B245" s="20">
        <v>43255</v>
      </c>
      <c r="C245" s="45">
        <v>100499</v>
      </c>
      <c r="D245" s="43" t="s">
        <v>252</v>
      </c>
      <c r="E245" s="7" t="s">
        <v>25</v>
      </c>
      <c r="F245" s="35">
        <v>0</v>
      </c>
      <c r="G245" s="21">
        <v>1520</v>
      </c>
      <c r="H245" s="8">
        <f t="shared" si="3"/>
        <v>0</v>
      </c>
      <c r="I245" s="2"/>
      <c r="J245" s="12"/>
    </row>
    <row r="246" spans="1:10" s="9" customFormat="1" ht="24" customHeight="1" x14ac:dyDescent="0.2">
      <c r="A246" s="20">
        <v>43228</v>
      </c>
      <c r="B246" s="20">
        <v>43255</v>
      </c>
      <c r="C246" s="45">
        <v>100498</v>
      </c>
      <c r="D246" s="43" t="s">
        <v>251</v>
      </c>
      <c r="E246" s="7" t="s">
        <v>25</v>
      </c>
      <c r="F246" s="35">
        <v>33</v>
      </c>
      <c r="G246" s="21">
        <v>1200</v>
      </c>
      <c r="H246" s="8">
        <f t="shared" si="3"/>
        <v>39600</v>
      </c>
      <c r="I246" s="2"/>
      <c r="J246" s="12"/>
    </row>
    <row r="247" spans="1:10" s="9" customFormat="1" ht="24" customHeight="1" x14ac:dyDescent="0.2">
      <c r="A247" s="20">
        <v>45363</v>
      </c>
      <c r="B247" s="20">
        <v>45366</v>
      </c>
      <c r="C247" s="25">
        <v>1000039</v>
      </c>
      <c r="D247" s="42" t="s">
        <v>234</v>
      </c>
      <c r="E247" s="7" t="s">
        <v>27</v>
      </c>
      <c r="F247" s="35">
        <v>13103</v>
      </c>
      <c r="G247" s="21">
        <v>2.2400000000000002</v>
      </c>
      <c r="H247" s="8">
        <f t="shared" si="3"/>
        <v>29350.720000000001</v>
      </c>
      <c r="I247" s="2"/>
      <c r="J247" s="12"/>
    </row>
    <row r="248" spans="1:10" s="9" customFormat="1" ht="24" customHeight="1" x14ac:dyDescent="0.2">
      <c r="A248" s="20">
        <v>45363</v>
      </c>
      <c r="B248" s="20">
        <v>45366</v>
      </c>
      <c r="C248" s="25">
        <v>1000041</v>
      </c>
      <c r="D248" s="43" t="s">
        <v>235</v>
      </c>
      <c r="E248" s="7" t="s">
        <v>27</v>
      </c>
      <c r="F248" s="35">
        <v>3000</v>
      </c>
      <c r="G248" s="21">
        <v>7.54</v>
      </c>
      <c r="H248" s="8">
        <f t="shared" si="3"/>
        <v>22620</v>
      </c>
      <c r="I248" s="2"/>
      <c r="J248" s="12"/>
    </row>
    <row r="249" spans="1:10" s="9" customFormat="1" ht="24" customHeight="1" x14ac:dyDescent="0.2">
      <c r="A249" s="20">
        <v>45364</v>
      </c>
      <c r="B249" s="20">
        <v>45367</v>
      </c>
      <c r="C249" s="25">
        <v>100385</v>
      </c>
      <c r="D249" s="42" t="s">
        <v>236</v>
      </c>
      <c r="E249" s="7" t="s">
        <v>27</v>
      </c>
      <c r="F249" s="35">
        <v>6780</v>
      </c>
      <c r="G249" s="21">
        <v>10.442</v>
      </c>
      <c r="H249" s="8">
        <f t="shared" si="3"/>
        <v>70796.759999999995</v>
      </c>
      <c r="I249" s="2"/>
      <c r="J249" s="12"/>
    </row>
    <row r="250" spans="1:10" s="9" customFormat="1" ht="24" customHeight="1" x14ac:dyDescent="0.2">
      <c r="A250" s="20">
        <v>45363</v>
      </c>
      <c r="B250" s="20">
        <v>45366</v>
      </c>
      <c r="C250" s="25">
        <v>1000402</v>
      </c>
      <c r="D250" s="43" t="s">
        <v>241</v>
      </c>
      <c r="E250" s="7" t="s">
        <v>27</v>
      </c>
      <c r="F250" s="35">
        <v>2000</v>
      </c>
      <c r="G250" s="21">
        <v>15.3</v>
      </c>
      <c r="H250" s="8">
        <f t="shared" si="3"/>
        <v>30600</v>
      </c>
      <c r="I250" s="2"/>
      <c r="J250" s="12"/>
    </row>
    <row r="251" spans="1:10" s="9" customFormat="1" ht="28.5" customHeight="1" x14ac:dyDescent="0.2">
      <c r="A251" s="20">
        <v>45363</v>
      </c>
      <c r="B251" s="20">
        <v>45366</v>
      </c>
      <c r="C251" s="45">
        <v>100492</v>
      </c>
      <c r="D251" s="43" t="s">
        <v>242</v>
      </c>
      <c r="E251" s="7" t="s">
        <v>27</v>
      </c>
      <c r="F251" s="35">
        <v>2012</v>
      </c>
      <c r="G251" s="21">
        <v>4.45</v>
      </c>
      <c r="H251" s="8">
        <f t="shared" si="3"/>
        <v>8953.4</v>
      </c>
      <c r="I251" s="2"/>
      <c r="J251" s="12"/>
    </row>
    <row r="252" spans="1:10" s="9" customFormat="1" ht="24" customHeight="1" x14ac:dyDescent="0.2">
      <c r="A252" s="20">
        <v>44418</v>
      </c>
      <c r="B252" s="20">
        <v>44425</v>
      </c>
      <c r="C252" s="45">
        <v>100494</v>
      </c>
      <c r="D252" s="43" t="s">
        <v>246</v>
      </c>
      <c r="E252" s="7" t="s">
        <v>27</v>
      </c>
      <c r="F252" s="35">
        <v>1500</v>
      </c>
      <c r="G252" s="21">
        <v>5</v>
      </c>
      <c r="H252" s="8">
        <f t="shared" si="3"/>
        <v>7500</v>
      </c>
      <c r="I252" s="2"/>
      <c r="J252" s="12"/>
    </row>
    <row r="253" spans="1:10" s="9" customFormat="1" ht="24" customHeight="1" x14ac:dyDescent="0.2">
      <c r="A253" s="20">
        <v>44418</v>
      </c>
      <c r="B253" s="20">
        <v>44425</v>
      </c>
      <c r="C253" s="45">
        <v>100493</v>
      </c>
      <c r="D253" s="42" t="s">
        <v>238</v>
      </c>
      <c r="E253" s="7" t="s">
        <v>27</v>
      </c>
      <c r="F253" s="35">
        <v>245</v>
      </c>
      <c r="G253" s="21">
        <v>9</v>
      </c>
      <c r="H253" s="8">
        <f t="shared" si="3"/>
        <v>2205</v>
      </c>
      <c r="I253" s="2"/>
      <c r="J253" s="12"/>
    </row>
    <row r="254" spans="1:10" s="9" customFormat="1" ht="24" customHeight="1" x14ac:dyDescent="0.2">
      <c r="A254" s="20">
        <v>44418</v>
      </c>
      <c r="B254" s="20">
        <v>44425</v>
      </c>
      <c r="C254" s="25">
        <v>1000040</v>
      </c>
      <c r="D254" s="43" t="s">
        <v>237</v>
      </c>
      <c r="E254" s="7" t="s">
        <v>27</v>
      </c>
      <c r="F254" s="35">
        <v>11500</v>
      </c>
      <c r="G254" s="21">
        <v>7.9</v>
      </c>
      <c r="H254" s="8">
        <f t="shared" si="3"/>
        <v>90850</v>
      </c>
      <c r="I254" s="2"/>
      <c r="J254" s="12"/>
    </row>
    <row r="255" spans="1:10" s="9" customFormat="1" ht="24" customHeight="1" x14ac:dyDescent="0.2">
      <c r="A255" s="20">
        <v>45616</v>
      </c>
      <c r="B255" s="20">
        <v>45618</v>
      </c>
      <c r="C255" s="25">
        <v>1000184</v>
      </c>
      <c r="D255" s="42" t="s">
        <v>170</v>
      </c>
      <c r="E255" s="7" t="s">
        <v>27</v>
      </c>
      <c r="F255" s="35">
        <v>30</v>
      </c>
      <c r="G255" s="21">
        <v>169.37632600000001</v>
      </c>
      <c r="H255" s="8">
        <f t="shared" si="3"/>
        <v>5081.2897800000001</v>
      </c>
      <c r="I255" s="2"/>
      <c r="J255" s="12"/>
    </row>
    <row r="256" spans="1:10" s="9" customFormat="1" ht="24" customHeight="1" x14ac:dyDescent="0.2">
      <c r="A256" s="20">
        <v>45616</v>
      </c>
      <c r="B256" s="20">
        <v>45618</v>
      </c>
      <c r="C256" s="25">
        <v>1000190</v>
      </c>
      <c r="D256" s="42" t="s">
        <v>62</v>
      </c>
      <c r="E256" s="7" t="s">
        <v>25</v>
      </c>
      <c r="F256" s="35">
        <v>1</v>
      </c>
      <c r="G256" s="21">
        <v>230.1</v>
      </c>
      <c r="H256" s="8">
        <f t="shared" si="3"/>
        <v>230.1</v>
      </c>
      <c r="I256" s="2"/>
      <c r="J256" s="12"/>
    </row>
    <row r="257" spans="1:10" s="9" customFormat="1" ht="24" customHeight="1" x14ac:dyDescent="0.2">
      <c r="A257" s="20">
        <v>44469</v>
      </c>
      <c r="B257" s="20">
        <v>44469</v>
      </c>
      <c r="C257" s="25">
        <v>100474</v>
      </c>
      <c r="D257" s="42" t="s">
        <v>61</v>
      </c>
      <c r="E257" s="7" t="s">
        <v>25</v>
      </c>
      <c r="F257" s="35">
        <v>3</v>
      </c>
      <c r="G257" s="21">
        <v>734</v>
      </c>
      <c r="H257" s="8">
        <f t="shared" si="3"/>
        <v>2202</v>
      </c>
      <c r="I257" s="2"/>
      <c r="J257" s="12"/>
    </row>
    <row r="258" spans="1:10" s="9" customFormat="1" ht="24" customHeight="1" x14ac:dyDescent="0.2">
      <c r="A258" s="20">
        <v>44418</v>
      </c>
      <c r="B258" s="20">
        <v>44425</v>
      </c>
      <c r="C258" s="25">
        <v>1000128</v>
      </c>
      <c r="D258" s="42" t="s">
        <v>103</v>
      </c>
      <c r="E258" s="7" t="s">
        <v>27</v>
      </c>
      <c r="F258" s="35">
        <v>122</v>
      </c>
      <c r="G258" s="21">
        <v>61.36</v>
      </c>
      <c r="H258" s="8">
        <f t="shared" si="3"/>
        <v>7485.92</v>
      </c>
      <c r="I258" s="2"/>
      <c r="J258" s="12"/>
    </row>
    <row r="259" spans="1:10" s="9" customFormat="1" ht="24" customHeight="1" x14ac:dyDescent="0.2">
      <c r="A259" s="20">
        <v>43759</v>
      </c>
      <c r="B259" s="20">
        <v>43783</v>
      </c>
      <c r="C259" s="45">
        <v>100514</v>
      </c>
      <c r="D259" s="44" t="s">
        <v>275</v>
      </c>
      <c r="E259" s="7" t="s">
        <v>27</v>
      </c>
      <c r="F259" s="35">
        <v>0</v>
      </c>
      <c r="G259" s="21">
        <v>9204</v>
      </c>
      <c r="H259" s="8">
        <f t="shared" si="3"/>
        <v>0</v>
      </c>
      <c r="I259" s="2"/>
      <c r="J259" s="12"/>
    </row>
    <row r="260" spans="1:10" s="9" customFormat="1" ht="24" customHeight="1" x14ac:dyDescent="0.2">
      <c r="A260" s="20">
        <v>45839</v>
      </c>
      <c r="B260" s="20">
        <v>45839</v>
      </c>
      <c r="C260" s="25">
        <v>100544</v>
      </c>
      <c r="D260" s="50" t="s">
        <v>312</v>
      </c>
      <c r="E260" s="7" t="s">
        <v>244</v>
      </c>
      <c r="F260" s="7">
        <v>2</v>
      </c>
      <c r="G260" s="21">
        <v>8702.5</v>
      </c>
      <c r="H260" s="8">
        <f t="shared" si="3"/>
        <v>17405</v>
      </c>
      <c r="I260" s="2"/>
      <c r="J260" s="12"/>
    </row>
    <row r="261" spans="1:10" s="9" customFormat="1" ht="24" customHeight="1" x14ac:dyDescent="0.2">
      <c r="A261" s="20">
        <v>45839</v>
      </c>
      <c r="B261" s="20">
        <v>45839</v>
      </c>
      <c r="C261" s="25">
        <v>100545</v>
      </c>
      <c r="D261" s="50" t="s">
        <v>313</v>
      </c>
      <c r="E261" s="7" t="s">
        <v>27</v>
      </c>
      <c r="F261" s="7">
        <v>293</v>
      </c>
      <c r="G261" s="21">
        <v>2099.9987999999998</v>
      </c>
      <c r="H261" s="8">
        <f t="shared" si="3"/>
        <v>615299.64839999995</v>
      </c>
      <c r="I261" s="2"/>
      <c r="J261" s="12"/>
    </row>
    <row r="262" spans="1:10" s="9" customFormat="1" ht="24" customHeight="1" x14ac:dyDescent="0.2">
      <c r="A262" s="20">
        <v>45435</v>
      </c>
      <c r="B262" s="20">
        <v>45440</v>
      </c>
      <c r="C262" s="25">
        <v>1000055</v>
      </c>
      <c r="D262" s="42" t="s">
        <v>218</v>
      </c>
      <c r="E262" s="7" t="s">
        <v>27</v>
      </c>
      <c r="F262" s="35">
        <v>12</v>
      </c>
      <c r="G262" s="21">
        <v>155.36000000000001</v>
      </c>
      <c r="H262" s="8">
        <f t="shared" si="3"/>
        <v>1864.3200000000002</v>
      </c>
      <c r="I262" s="2"/>
      <c r="J262" s="12"/>
    </row>
    <row r="263" spans="1:10" s="9" customFormat="1" ht="24" customHeight="1" x14ac:dyDescent="0.2">
      <c r="A263" s="20">
        <v>45616</v>
      </c>
      <c r="B263" s="20">
        <v>45618</v>
      </c>
      <c r="C263" s="25">
        <v>100411</v>
      </c>
      <c r="D263" s="42" t="s">
        <v>72</v>
      </c>
      <c r="E263" s="7" t="s">
        <v>25</v>
      </c>
      <c r="F263" s="35">
        <v>80</v>
      </c>
      <c r="G263" s="21">
        <v>134.528301</v>
      </c>
      <c r="H263" s="8">
        <f t="shared" si="3"/>
        <v>10762.264080000001</v>
      </c>
      <c r="I263" s="2"/>
      <c r="J263" s="12"/>
    </row>
    <row r="264" spans="1:10" s="9" customFormat="1" ht="24" customHeight="1" x14ac:dyDescent="0.2">
      <c r="A264" s="20">
        <v>45867</v>
      </c>
      <c r="B264" s="20">
        <v>45868</v>
      </c>
      <c r="C264" s="25">
        <v>100320</v>
      </c>
      <c r="D264" s="42" t="s">
        <v>73</v>
      </c>
      <c r="E264" s="7" t="s">
        <v>25</v>
      </c>
      <c r="F264" s="35">
        <v>53</v>
      </c>
      <c r="G264" s="21">
        <v>150</v>
      </c>
      <c r="H264" s="8">
        <f t="shared" si="3"/>
        <v>7950</v>
      </c>
      <c r="I264" s="2"/>
      <c r="J264" s="12"/>
    </row>
    <row r="265" spans="1:10" s="9" customFormat="1" ht="24" customHeight="1" x14ac:dyDescent="0.2">
      <c r="A265" s="20">
        <v>45867</v>
      </c>
      <c r="B265" s="20">
        <v>45868</v>
      </c>
      <c r="C265" s="25">
        <v>100446</v>
      </c>
      <c r="D265" s="42" t="s">
        <v>76</v>
      </c>
      <c r="E265" s="7" t="s">
        <v>25</v>
      </c>
      <c r="F265" s="35">
        <v>46</v>
      </c>
      <c r="G265" s="21">
        <v>150</v>
      </c>
      <c r="H265" s="8">
        <f t="shared" si="3"/>
        <v>6900</v>
      </c>
      <c r="I265" s="2"/>
      <c r="J265" s="12"/>
    </row>
    <row r="266" spans="1:10" s="9" customFormat="1" ht="24" customHeight="1" x14ac:dyDescent="0.2">
      <c r="A266" s="20">
        <v>45867</v>
      </c>
      <c r="B266" s="20">
        <v>45868</v>
      </c>
      <c r="C266" s="25">
        <v>100452</v>
      </c>
      <c r="D266" s="42" t="s">
        <v>74</v>
      </c>
      <c r="E266" s="7" t="s">
        <v>25</v>
      </c>
      <c r="F266" s="35">
        <v>22</v>
      </c>
      <c r="G266" s="21">
        <v>150</v>
      </c>
      <c r="H266" s="8">
        <f t="shared" ref="H266:H282" si="4">F266*G266</f>
        <v>3300</v>
      </c>
      <c r="I266" s="2"/>
      <c r="J266" s="12"/>
    </row>
    <row r="267" spans="1:10" s="9" customFormat="1" ht="24" customHeight="1" x14ac:dyDescent="0.2">
      <c r="A267" s="20">
        <v>45616</v>
      </c>
      <c r="B267" s="20">
        <v>45618</v>
      </c>
      <c r="C267" s="25">
        <v>100319</v>
      </c>
      <c r="D267" s="42" t="s">
        <v>71</v>
      </c>
      <c r="E267" s="7" t="s">
        <v>25</v>
      </c>
      <c r="F267" s="35">
        <v>30</v>
      </c>
      <c r="G267" s="21">
        <v>150</v>
      </c>
      <c r="H267" s="8">
        <f t="shared" si="4"/>
        <v>4500</v>
      </c>
      <c r="I267" s="2"/>
      <c r="J267" s="12"/>
    </row>
    <row r="268" spans="1:10" s="9" customFormat="1" ht="24" customHeight="1" x14ac:dyDescent="0.2">
      <c r="A268" s="20">
        <v>45867</v>
      </c>
      <c r="B268" s="20">
        <v>45868</v>
      </c>
      <c r="C268" s="25">
        <v>100453</v>
      </c>
      <c r="D268" s="42" t="s">
        <v>75</v>
      </c>
      <c r="E268" s="7" t="s">
        <v>25</v>
      </c>
      <c r="F268" s="35">
        <v>45</v>
      </c>
      <c r="G268" s="21">
        <v>150</v>
      </c>
      <c r="H268" s="8">
        <f t="shared" si="4"/>
        <v>6750</v>
      </c>
      <c r="I268" s="2"/>
      <c r="J268" s="12"/>
    </row>
    <row r="269" spans="1:10" s="9" customFormat="1" ht="24" customHeight="1" x14ac:dyDescent="0.2">
      <c r="A269" s="20">
        <v>44145</v>
      </c>
      <c r="B269" s="20">
        <v>44159</v>
      </c>
      <c r="C269" s="25">
        <v>1000161</v>
      </c>
      <c r="D269" s="43" t="s">
        <v>225</v>
      </c>
      <c r="E269" s="7" t="s">
        <v>23</v>
      </c>
      <c r="F269" s="35">
        <v>321</v>
      </c>
      <c r="G269" s="21">
        <v>55</v>
      </c>
      <c r="H269" s="8">
        <f t="shared" si="4"/>
        <v>17655</v>
      </c>
      <c r="I269" s="2"/>
      <c r="J269" s="12"/>
    </row>
    <row r="270" spans="1:10" s="9" customFormat="1" ht="24" customHeight="1" x14ac:dyDescent="0.2">
      <c r="A270" s="20">
        <v>43228</v>
      </c>
      <c r="B270" s="20">
        <v>43255</v>
      </c>
      <c r="C270" s="45">
        <v>100502</v>
      </c>
      <c r="D270" s="43" t="s">
        <v>263</v>
      </c>
      <c r="E270" s="7" t="s">
        <v>27</v>
      </c>
      <c r="F270" s="35">
        <v>0</v>
      </c>
      <c r="G270" s="21">
        <v>25.27</v>
      </c>
      <c r="H270" s="8">
        <f t="shared" si="4"/>
        <v>0</v>
      </c>
      <c r="I270" s="2"/>
      <c r="J270" s="12"/>
    </row>
    <row r="271" spans="1:10" s="9" customFormat="1" ht="24" customHeight="1" x14ac:dyDescent="0.2">
      <c r="A271" s="20">
        <v>45435</v>
      </c>
      <c r="B271" s="20">
        <v>45440</v>
      </c>
      <c r="C271" s="25">
        <v>1000110</v>
      </c>
      <c r="D271" s="42" t="s">
        <v>95</v>
      </c>
      <c r="E271" s="7" t="s">
        <v>27</v>
      </c>
      <c r="F271" s="35">
        <v>53</v>
      </c>
      <c r="G271" s="21">
        <v>36.58</v>
      </c>
      <c r="H271" s="8">
        <f t="shared" si="4"/>
        <v>1938.74</v>
      </c>
      <c r="I271" s="2"/>
      <c r="J271" s="12"/>
    </row>
    <row r="272" spans="1:10" s="9" customFormat="1" ht="24" customHeight="1" x14ac:dyDescent="0.2">
      <c r="A272" s="20">
        <v>44469</v>
      </c>
      <c r="B272" s="20">
        <v>44469</v>
      </c>
      <c r="C272" s="45">
        <v>100485</v>
      </c>
      <c r="D272" s="42" t="s">
        <v>300</v>
      </c>
      <c r="E272" s="7" t="s">
        <v>27</v>
      </c>
      <c r="F272" s="35">
        <v>10</v>
      </c>
      <c r="G272" s="21">
        <v>215.94</v>
      </c>
      <c r="H272" s="8">
        <f t="shared" si="4"/>
        <v>2159.4</v>
      </c>
      <c r="I272" s="2"/>
      <c r="J272" s="12"/>
    </row>
    <row r="273" spans="1:10" s="9" customFormat="1" ht="24" customHeight="1" x14ac:dyDescent="0.2">
      <c r="A273" s="20">
        <v>44469</v>
      </c>
      <c r="B273" s="20">
        <v>44469</v>
      </c>
      <c r="C273" s="25">
        <v>100482</v>
      </c>
      <c r="D273" s="42" t="s">
        <v>118</v>
      </c>
      <c r="E273" s="7" t="s">
        <v>27</v>
      </c>
      <c r="F273" s="35">
        <v>16</v>
      </c>
      <c r="G273" s="21">
        <v>215.94</v>
      </c>
      <c r="H273" s="8">
        <f t="shared" si="4"/>
        <v>3455.04</v>
      </c>
      <c r="I273" s="2"/>
      <c r="J273" s="12"/>
    </row>
    <row r="274" spans="1:10" s="9" customFormat="1" ht="24" customHeight="1" x14ac:dyDescent="0.2">
      <c r="A274" s="20">
        <v>44469</v>
      </c>
      <c r="B274" s="20">
        <v>44469</v>
      </c>
      <c r="C274" s="25">
        <v>100483</v>
      </c>
      <c r="D274" s="42" t="s">
        <v>119</v>
      </c>
      <c r="E274" s="7" t="s">
        <v>27</v>
      </c>
      <c r="F274" s="35">
        <v>7</v>
      </c>
      <c r="G274" s="21">
        <v>215.94</v>
      </c>
      <c r="H274" s="8">
        <f t="shared" si="4"/>
        <v>1511.58</v>
      </c>
      <c r="I274" s="2"/>
      <c r="J274" s="12"/>
    </row>
    <row r="275" spans="1:10" s="9" customFormat="1" ht="24" customHeight="1" x14ac:dyDescent="0.2">
      <c r="A275" s="20">
        <v>45517</v>
      </c>
      <c r="B275" s="20">
        <v>45524</v>
      </c>
      <c r="C275" s="25">
        <v>100410</v>
      </c>
      <c r="D275" s="42" t="s">
        <v>121</v>
      </c>
      <c r="E275" s="7" t="s">
        <v>27</v>
      </c>
      <c r="F275" s="35">
        <v>247</v>
      </c>
      <c r="G275" s="21">
        <v>95</v>
      </c>
      <c r="H275" s="8">
        <f t="shared" si="4"/>
        <v>23465</v>
      </c>
      <c r="I275" s="2"/>
      <c r="J275" s="12"/>
    </row>
    <row r="276" spans="1:10" s="9" customFormat="1" ht="24" customHeight="1" x14ac:dyDescent="0.2">
      <c r="A276" s="20">
        <v>45839</v>
      </c>
      <c r="B276" s="20">
        <v>45839</v>
      </c>
      <c r="C276" s="25">
        <v>100546</v>
      </c>
      <c r="D276" s="50" t="s">
        <v>291</v>
      </c>
      <c r="E276" s="7" t="s">
        <v>27</v>
      </c>
      <c r="F276" s="7">
        <v>1</v>
      </c>
      <c r="G276" s="21">
        <v>4578.3999999999996</v>
      </c>
      <c r="H276" s="8">
        <f t="shared" si="4"/>
        <v>4578.3999999999996</v>
      </c>
      <c r="I276" s="2"/>
      <c r="J276" s="12"/>
    </row>
    <row r="277" spans="1:10" s="9" customFormat="1" ht="24" customHeight="1" x14ac:dyDescent="0.2">
      <c r="A277" s="20">
        <v>45646</v>
      </c>
      <c r="B277" s="20">
        <v>45648</v>
      </c>
      <c r="C277" s="25">
        <v>100463</v>
      </c>
      <c r="D277" s="42" t="s">
        <v>221</v>
      </c>
      <c r="E277" s="7" t="s">
        <v>23</v>
      </c>
      <c r="F277" s="35">
        <v>783</v>
      </c>
      <c r="G277" s="21">
        <v>130</v>
      </c>
      <c r="H277" s="8">
        <f t="shared" si="4"/>
        <v>101790</v>
      </c>
      <c r="I277" s="2"/>
      <c r="J277" s="12"/>
    </row>
    <row r="278" spans="1:10" s="9" customFormat="1" ht="24" customHeight="1" x14ac:dyDescent="0.2">
      <c r="A278" s="20">
        <v>45646</v>
      </c>
      <c r="B278" s="20">
        <v>45648</v>
      </c>
      <c r="C278" s="25">
        <v>1000159</v>
      </c>
      <c r="D278" s="42" t="s">
        <v>219</v>
      </c>
      <c r="E278" s="7" t="s">
        <v>23</v>
      </c>
      <c r="F278" s="35">
        <v>1414</v>
      </c>
      <c r="G278" s="21">
        <v>141.63999999999999</v>
      </c>
      <c r="H278" s="8">
        <f t="shared" si="4"/>
        <v>200278.96</v>
      </c>
      <c r="I278" s="2"/>
      <c r="J278" s="12"/>
    </row>
    <row r="279" spans="1:10" s="9" customFormat="1" ht="24" customHeight="1" x14ac:dyDescent="0.2">
      <c r="A279" s="20">
        <v>45646</v>
      </c>
      <c r="B279" s="20">
        <v>45648</v>
      </c>
      <c r="C279" s="25">
        <v>1000158</v>
      </c>
      <c r="D279" s="43" t="s">
        <v>220</v>
      </c>
      <c r="E279" s="7" t="s">
        <v>23</v>
      </c>
      <c r="F279" s="35">
        <v>1450</v>
      </c>
      <c r="G279" s="21">
        <v>89.95</v>
      </c>
      <c r="H279" s="8">
        <f t="shared" si="4"/>
        <v>130427.5</v>
      </c>
      <c r="I279" s="2"/>
      <c r="J279" s="12"/>
    </row>
    <row r="280" spans="1:10" s="9" customFormat="1" ht="24" customHeight="1" x14ac:dyDescent="0.2">
      <c r="A280" s="20">
        <v>44256</v>
      </c>
      <c r="B280" s="20">
        <v>44265</v>
      </c>
      <c r="C280" s="25">
        <v>1000185</v>
      </c>
      <c r="D280" s="42" t="s">
        <v>165</v>
      </c>
      <c r="E280" s="7" t="s">
        <v>27</v>
      </c>
      <c r="F280" s="35">
        <v>33</v>
      </c>
      <c r="G280" s="21">
        <v>157</v>
      </c>
      <c r="H280" s="8">
        <f t="shared" si="4"/>
        <v>5181</v>
      </c>
      <c r="I280" s="2"/>
      <c r="J280" s="12"/>
    </row>
    <row r="281" spans="1:10" s="9" customFormat="1" ht="24" customHeight="1" x14ac:dyDescent="0.2">
      <c r="A281" s="20">
        <v>44258</v>
      </c>
      <c r="B281" s="20">
        <v>44267</v>
      </c>
      <c r="C281" s="25">
        <v>100395</v>
      </c>
      <c r="D281" s="42" t="s">
        <v>166</v>
      </c>
      <c r="E281" s="7" t="s">
        <v>27</v>
      </c>
      <c r="F281" s="35">
        <v>4</v>
      </c>
      <c r="G281" s="21">
        <v>1200</v>
      </c>
      <c r="H281" s="8">
        <f t="shared" si="4"/>
        <v>4800</v>
      </c>
      <c r="I281" s="2"/>
      <c r="J281" s="12"/>
    </row>
    <row r="282" spans="1:10" s="9" customFormat="1" ht="24" customHeight="1" x14ac:dyDescent="0.2">
      <c r="A282" s="20">
        <v>44257</v>
      </c>
      <c r="B282" s="20">
        <v>44266</v>
      </c>
      <c r="C282" s="25">
        <v>100393</v>
      </c>
      <c r="D282" s="42" t="s">
        <v>139</v>
      </c>
      <c r="E282" s="7" t="s">
        <v>27</v>
      </c>
      <c r="F282" s="35">
        <v>38</v>
      </c>
      <c r="G282" s="21">
        <v>3860</v>
      </c>
      <c r="H282" s="8">
        <f t="shared" si="4"/>
        <v>146680</v>
      </c>
      <c r="I282" s="2"/>
      <c r="J282" s="12"/>
    </row>
    <row r="283" spans="1:10" s="9" customFormat="1" ht="29.25" customHeight="1" x14ac:dyDescent="0.25">
      <c r="A283" s="2"/>
      <c r="B283" s="10"/>
      <c r="C283" s="26"/>
      <c r="D283" s="31"/>
      <c r="E283" s="2"/>
      <c r="F283" s="36"/>
      <c r="G283" s="5" t="s">
        <v>12</v>
      </c>
      <c r="H283" s="11">
        <f>SUM(H9:H282)</f>
        <v>10358401.531722022</v>
      </c>
    </row>
    <row r="284" spans="1:10" s="9" customFormat="1" ht="20.45" customHeight="1" x14ac:dyDescent="0.25">
      <c r="A284" s="2"/>
      <c r="B284" s="10"/>
      <c r="C284" s="26"/>
      <c r="D284" s="31"/>
      <c r="E284" s="2"/>
      <c r="F284" s="36"/>
      <c r="G284" s="2"/>
      <c r="H284" s="12"/>
    </row>
    <row r="285" spans="1:10" s="9" customFormat="1" ht="29.25" customHeight="1" x14ac:dyDescent="0.25">
      <c r="A285" s="73" t="s">
        <v>13</v>
      </c>
      <c r="B285" s="73"/>
      <c r="C285" s="73"/>
      <c r="D285" s="28"/>
      <c r="E285" s="15"/>
      <c r="F285" s="74" t="s">
        <v>14</v>
      </c>
      <c r="G285" s="74"/>
      <c r="H285" s="74"/>
    </row>
    <row r="286" spans="1:10" s="9" customFormat="1" ht="29.25" customHeight="1" x14ac:dyDescent="0.25">
      <c r="A286" s="13"/>
      <c r="B286" s="13"/>
      <c r="C286" s="27"/>
      <c r="D286" s="28"/>
      <c r="E286" s="15"/>
      <c r="F286" s="37"/>
      <c r="G286" s="16"/>
      <c r="H286" s="16"/>
    </row>
    <row r="287" spans="1:10" ht="24.75" customHeight="1" x14ac:dyDescent="0.25">
      <c r="A287" s="13"/>
      <c r="B287" s="17"/>
      <c r="C287" s="27"/>
      <c r="D287" s="28"/>
      <c r="E287" s="15"/>
      <c r="F287" s="38"/>
      <c r="G287" s="15"/>
      <c r="H287" s="15"/>
    </row>
    <row r="288" spans="1:10" ht="21.6" customHeight="1" x14ac:dyDescent="0.25">
      <c r="A288" s="75" t="s">
        <v>15</v>
      </c>
      <c r="B288" s="75"/>
      <c r="C288" s="75"/>
      <c r="D288" s="30"/>
      <c r="E288" s="18"/>
      <c r="F288" s="76" t="s">
        <v>16</v>
      </c>
      <c r="G288" s="76"/>
      <c r="H288" s="76"/>
    </row>
    <row r="289" spans="1:8" ht="11.45" customHeight="1" x14ac:dyDescent="0.25">
      <c r="A289" s="73" t="s">
        <v>17</v>
      </c>
      <c r="B289" s="73"/>
      <c r="C289" s="73"/>
      <c r="D289" s="28"/>
      <c r="E289" s="15"/>
      <c r="F289" s="74" t="s">
        <v>18</v>
      </c>
      <c r="G289" s="74"/>
      <c r="H289" s="74"/>
    </row>
    <row r="290" spans="1:8" ht="29.25" customHeight="1" x14ac:dyDescent="0.25">
      <c r="A290" s="19"/>
      <c r="B290" s="14"/>
      <c r="C290" s="28"/>
      <c r="D290" s="28"/>
      <c r="E290" s="15"/>
      <c r="F290" s="38"/>
      <c r="G290" s="15"/>
      <c r="H290" s="15"/>
    </row>
    <row r="291" spans="1:8" ht="12" customHeight="1" x14ac:dyDescent="0.25">
      <c r="A291" s="19"/>
      <c r="B291" s="14"/>
      <c r="C291" s="28"/>
      <c r="D291" s="28"/>
      <c r="E291" s="15"/>
      <c r="F291" s="38"/>
      <c r="G291" s="15"/>
      <c r="H291" s="15"/>
    </row>
    <row r="292" spans="1:8" ht="29.25" customHeight="1" x14ac:dyDescent="0.25">
      <c r="A292" s="73" t="s">
        <v>19</v>
      </c>
      <c r="B292" s="73"/>
      <c r="C292" s="73"/>
      <c r="D292" s="73"/>
      <c r="E292" s="73"/>
      <c r="F292" s="73"/>
      <c r="G292" s="73"/>
      <c r="H292" s="73"/>
    </row>
    <row r="293" spans="1:8" ht="29.25" customHeight="1" x14ac:dyDescent="0.25">
      <c r="A293" s="13"/>
      <c r="B293" s="13"/>
      <c r="C293" s="27"/>
      <c r="D293" s="28"/>
      <c r="E293" s="13"/>
      <c r="F293" s="37"/>
      <c r="G293" s="13"/>
      <c r="H293" s="13"/>
    </row>
    <row r="294" spans="1:8" ht="29.25" customHeight="1" x14ac:dyDescent="0.25">
      <c r="A294" s="19"/>
      <c r="B294" s="14"/>
      <c r="C294" s="28"/>
      <c r="D294" s="28"/>
      <c r="E294" s="15"/>
      <c r="F294" s="38"/>
      <c r="G294" s="15"/>
      <c r="H294" s="15"/>
    </row>
    <row r="295" spans="1:8" ht="16.899999999999999" customHeight="1" x14ac:dyDescent="0.25">
      <c r="A295" s="75" t="s">
        <v>20</v>
      </c>
      <c r="B295" s="75"/>
      <c r="C295" s="75"/>
      <c r="D295" s="75"/>
      <c r="E295" s="75"/>
      <c r="F295" s="75"/>
      <c r="G295" s="75"/>
      <c r="H295" s="75"/>
    </row>
    <row r="296" spans="1:8" ht="15.6" customHeight="1" x14ac:dyDescent="0.25">
      <c r="A296" s="73" t="s">
        <v>21</v>
      </c>
      <c r="B296" s="73"/>
      <c r="C296" s="73"/>
      <c r="D296" s="73"/>
      <c r="E296" s="73"/>
      <c r="F296" s="73"/>
      <c r="G296" s="73"/>
      <c r="H296" s="73"/>
    </row>
  </sheetData>
  <autoFilter ref="A8:H283" xr:uid="{041D59DA-CCD3-406A-9812-44AF9F283DC8}"/>
  <sortState xmlns:xlrd2="http://schemas.microsoft.com/office/spreadsheetml/2017/richdata2" ref="A9:H283">
    <sortCondition ref="D9:D283"/>
  </sortState>
  <mergeCells count="16">
    <mergeCell ref="A296:H296"/>
    <mergeCell ref="A7:H7"/>
    <mergeCell ref="A4:H4"/>
    <mergeCell ref="A288:C288"/>
    <mergeCell ref="F288:H288"/>
    <mergeCell ref="A289:C289"/>
    <mergeCell ref="F289:H289"/>
    <mergeCell ref="A292:H292"/>
    <mergeCell ref="A295:H295"/>
    <mergeCell ref="A285:C285"/>
    <mergeCell ref="F285:H285"/>
    <mergeCell ref="A1:H1"/>
    <mergeCell ref="A2:H2"/>
    <mergeCell ref="A3:H3"/>
    <mergeCell ref="A5:H5"/>
    <mergeCell ref="A6:H6"/>
  </mergeCells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9AFE3-DD93-4AA5-9C2B-9C1E78B1571A}">
  <dimension ref="A1:K257"/>
  <sheetViews>
    <sheetView showGridLines="0" tabSelected="1" topLeftCell="A234" workbookViewId="0">
      <selection sqref="A1:I250"/>
    </sheetView>
  </sheetViews>
  <sheetFormatPr baseColWidth="10" defaultColWidth="11.42578125" defaultRowHeight="29.25" customHeight="1" x14ac:dyDescent="0.25"/>
  <cols>
    <col min="1" max="1" width="9.7109375" style="2" bestFit="1" customWidth="1"/>
    <col min="2" max="2" width="22" style="2" customWidth="1"/>
    <col min="3" max="3" width="19" style="10" customWidth="1"/>
    <col min="4" max="4" width="17.42578125" style="26" customWidth="1"/>
    <col min="5" max="5" width="69" style="31" bestFit="1" customWidth="1"/>
    <col min="6" max="6" width="15.7109375" style="2" customWidth="1"/>
    <col min="7" max="7" width="19" style="36" bestFit="1" customWidth="1"/>
    <col min="8" max="8" width="23.140625" style="67" bestFit="1" customWidth="1"/>
    <col min="9" max="9" width="22.140625" style="67" customWidth="1"/>
    <col min="10" max="10" width="15.5703125" style="2" customWidth="1"/>
    <col min="11" max="16384" width="11.42578125" style="2"/>
  </cols>
  <sheetData>
    <row r="1" spans="1:11" ht="16.899999999999999" customHeight="1" x14ac:dyDescent="0.25">
      <c r="B1" s="75" t="s">
        <v>0</v>
      </c>
      <c r="C1" s="75"/>
      <c r="D1" s="75"/>
      <c r="E1" s="75"/>
      <c r="F1" s="75"/>
      <c r="G1" s="75"/>
      <c r="H1" s="82"/>
      <c r="I1" s="82"/>
    </row>
    <row r="2" spans="1:11" ht="16.899999999999999" customHeight="1" x14ac:dyDescent="0.25">
      <c r="B2" s="75" t="s">
        <v>1</v>
      </c>
      <c r="C2" s="75"/>
      <c r="D2" s="75"/>
      <c r="E2" s="75"/>
      <c r="F2" s="75"/>
      <c r="G2" s="75"/>
      <c r="H2" s="82"/>
      <c r="I2" s="82"/>
    </row>
    <row r="3" spans="1:11" ht="16.899999999999999" customHeight="1" x14ac:dyDescent="0.25">
      <c r="B3" s="75" t="s">
        <v>2</v>
      </c>
      <c r="C3" s="75"/>
      <c r="D3" s="75"/>
      <c r="E3" s="75"/>
      <c r="F3" s="75"/>
      <c r="G3" s="75"/>
      <c r="H3" s="82"/>
      <c r="I3" s="82"/>
    </row>
    <row r="4" spans="1:11" ht="12" customHeight="1" x14ac:dyDescent="0.25">
      <c r="B4" s="84"/>
      <c r="C4" s="84"/>
      <c r="D4" s="84"/>
      <c r="E4" s="84"/>
      <c r="F4" s="84"/>
      <c r="G4" s="84"/>
      <c r="H4" s="85"/>
      <c r="I4" s="85"/>
    </row>
    <row r="5" spans="1:11" ht="18.75" customHeight="1" x14ac:dyDescent="0.25">
      <c r="B5" s="75" t="s">
        <v>3</v>
      </c>
      <c r="C5" s="75"/>
      <c r="D5" s="75"/>
      <c r="E5" s="75"/>
      <c r="F5" s="75"/>
      <c r="G5" s="75"/>
      <c r="H5" s="82"/>
      <c r="I5" s="82"/>
    </row>
    <row r="6" spans="1:11" ht="17.45" customHeight="1" x14ac:dyDescent="0.25">
      <c r="B6" s="75" t="s">
        <v>316</v>
      </c>
      <c r="C6" s="75"/>
      <c r="D6" s="75"/>
      <c r="E6" s="75"/>
      <c r="F6" s="75"/>
      <c r="G6" s="75"/>
      <c r="H6" s="82"/>
      <c r="I6" s="82"/>
    </row>
    <row r="7" spans="1:11" ht="17.45" customHeight="1" x14ac:dyDescent="0.25">
      <c r="B7" s="77"/>
      <c r="C7" s="77"/>
      <c r="D7" s="77"/>
      <c r="E7" s="77"/>
      <c r="F7" s="77"/>
      <c r="G7" s="77"/>
      <c r="H7" s="83"/>
      <c r="I7" s="83"/>
    </row>
    <row r="8" spans="1:11" ht="32.25" customHeight="1" x14ac:dyDescent="0.25">
      <c r="A8" s="52" t="s">
        <v>407</v>
      </c>
      <c r="B8" s="52" t="s">
        <v>4</v>
      </c>
      <c r="C8" s="52" t="s">
        <v>5</v>
      </c>
      <c r="D8" s="53" t="s">
        <v>6</v>
      </c>
      <c r="E8" s="52" t="s">
        <v>7</v>
      </c>
      <c r="F8" s="52" t="s">
        <v>8</v>
      </c>
      <c r="G8" s="54" t="s">
        <v>314</v>
      </c>
      <c r="H8" s="63" t="s">
        <v>10</v>
      </c>
      <c r="I8" s="63" t="s">
        <v>11</v>
      </c>
    </row>
    <row r="9" spans="1:11" ht="24" customHeight="1" x14ac:dyDescent="0.2">
      <c r="A9" s="72">
        <v>1</v>
      </c>
      <c r="B9" s="20">
        <v>44252</v>
      </c>
      <c r="C9" s="20">
        <v>44255</v>
      </c>
      <c r="D9" s="25">
        <v>100488</v>
      </c>
      <c r="E9" s="42" t="s">
        <v>240</v>
      </c>
      <c r="F9" s="7" t="s">
        <v>27</v>
      </c>
      <c r="G9" s="39">
        <v>145</v>
      </c>
      <c r="H9" s="68">
        <v>65</v>
      </c>
      <c r="I9" s="64">
        <f>G9*H9</f>
        <v>9425</v>
      </c>
      <c r="K9" s="12"/>
    </row>
    <row r="10" spans="1:11" ht="24" customHeight="1" x14ac:dyDescent="0.2">
      <c r="A10" s="72">
        <v>2</v>
      </c>
      <c r="B10" s="20">
        <v>44252</v>
      </c>
      <c r="C10" s="20">
        <v>44255</v>
      </c>
      <c r="D10" s="25">
        <v>100460</v>
      </c>
      <c r="E10" s="42" t="s">
        <v>140</v>
      </c>
      <c r="F10" s="7" t="s">
        <v>38</v>
      </c>
      <c r="G10" s="39">
        <v>100</v>
      </c>
      <c r="H10" s="68">
        <v>135</v>
      </c>
      <c r="I10" s="64">
        <f>G10*H10</f>
        <v>13500</v>
      </c>
      <c r="K10" s="12"/>
    </row>
    <row r="11" spans="1:11" ht="24" customHeight="1" x14ac:dyDescent="0.2">
      <c r="A11" s="72">
        <v>3</v>
      </c>
      <c r="B11" s="20">
        <v>45288</v>
      </c>
      <c r="C11" s="20">
        <v>45289</v>
      </c>
      <c r="D11" s="25">
        <v>100316</v>
      </c>
      <c r="E11" s="42" t="s">
        <v>320</v>
      </c>
      <c r="F11" s="7" t="s">
        <v>27</v>
      </c>
      <c r="G11" s="39">
        <v>20</v>
      </c>
      <c r="H11" s="68">
        <v>38.94</v>
      </c>
      <c r="I11" s="64">
        <f t="shared" ref="I11:I71" si="0">G11*H11</f>
        <v>778.8</v>
      </c>
      <c r="K11" s="12"/>
    </row>
    <row r="12" spans="1:11" ht="24" customHeight="1" x14ac:dyDescent="0.2">
      <c r="A12" s="72">
        <v>4</v>
      </c>
      <c r="B12" s="20">
        <v>45646</v>
      </c>
      <c r="C12" s="20">
        <v>45648</v>
      </c>
      <c r="D12" s="25">
        <v>1000165</v>
      </c>
      <c r="E12" s="42" t="s">
        <v>321</v>
      </c>
      <c r="F12" s="7" t="s">
        <v>143</v>
      </c>
      <c r="G12" s="39">
        <v>32</v>
      </c>
      <c r="H12" s="68">
        <v>419.57431300000002</v>
      </c>
      <c r="I12" s="64">
        <f t="shared" si="0"/>
        <v>13426.378016000001</v>
      </c>
      <c r="K12" s="12"/>
    </row>
    <row r="13" spans="1:11" ht="24" customHeight="1" x14ac:dyDescent="0.2">
      <c r="A13" s="72">
        <v>5</v>
      </c>
      <c r="B13" s="20">
        <v>45616</v>
      </c>
      <c r="C13" s="20">
        <v>45618</v>
      </c>
      <c r="D13" s="25">
        <v>1000241</v>
      </c>
      <c r="E13" s="42" t="s">
        <v>152</v>
      </c>
      <c r="F13" s="7" t="s">
        <v>27</v>
      </c>
      <c r="G13" s="39">
        <v>64</v>
      </c>
      <c r="H13" s="68">
        <v>101</v>
      </c>
      <c r="I13" s="64">
        <f t="shared" si="0"/>
        <v>6464</v>
      </c>
      <c r="K13" s="12"/>
    </row>
    <row r="14" spans="1:11" ht="24" customHeight="1" x14ac:dyDescent="0.2">
      <c r="A14" s="72">
        <v>6</v>
      </c>
      <c r="B14" s="20">
        <v>45616</v>
      </c>
      <c r="C14" s="20">
        <v>45618</v>
      </c>
      <c r="D14" s="25">
        <v>1000163</v>
      </c>
      <c r="E14" s="42" t="s">
        <v>137</v>
      </c>
      <c r="F14" s="7" t="s">
        <v>27</v>
      </c>
      <c r="G14" s="39">
        <v>9</v>
      </c>
      <c r="H14" s="68">
        <v>136.88</v>
      </c>
      <c r="I14" s="64">
        <f t="shared" si="0"/>
        <v>1231.92</v>
      </c>
      <c r="K14" s="12"/>
    </row>
    <row r="15" spans="1:11" ht="24" customHeight="1" x14ac:dyDescent="0.2">
      <c r="A15" s="72">
        <v>7</v>
      </c>
      <c r="B15" s="20">
        <v>45616</v>
      </c>
      <c r="C15" s="20">
        <v>45618</v>
      </c>
      <c r="D15" s="25">
        <v>100489</v>
      </c>
      <c r="E15" s="42" t="s">
        <v>231</v>
      </c>
      <c r="F15" s="7" t="s">
        <v>27</v>
      </c>
      <c r="G15" s="39">
        <v>7</v>
      </c>
      <c r="H15" s="68">
        <v>590</v>
      </c>
      <c r="I15" s="64">
        <f t="shared" si="0"/>
        <v>4130</v>
      </c>
      <c r="K15" s="12"/>
    </row>
    <row r="16" spans="1:11" s="9" customFormat="1" ht="24" customHeight="1" x14ac:dyDescent="0.2">
      <c r="A16" s="72">
        <v>8</v>
      </c>
      <c r="B16" s="20">
        <v>44469</v>
      </c>
      <c r="C16" s="20">
        <v>44469</v>
      </c>
      <c r="D16" s="25">
        <v>1000013</v>
      </c>
      <c r="E16" s="42" t="s">
        <v>91</v>
      </c>
      <c r="F16" s="7" t="s">
        <v>27</v>
      </c>
      <c r="G16" s="39">
        <v>33</v>
      </c>
      <c r="H16" s="68">
        <v>242.5</v>
      </c>
      <c r="I16" s="64">
        <f t="shared" si="0"/>
        <v>8002.5</v>
      </c>
      <c r="J16" s="2"/>
      <c r="K16" s="12"/>
    </row>
    <row r="17" spans="1:11" s="9" customFormat="1" ht="24" customHeight="1" x14ac:dyDescent="0.2">
      <c r="A17" s="72">
        <v>9</v>
      </c>
      <c r="B17" s="20">
        <v>42129</v>
      </c>
      <c r="C17" s="20">
        <v>42143</v>
      </c>
      <c r="D17" s="25">
        <v>1000101</v>
      </c>
      <c r="E17" s="42" t="s">
        <v>141</v>
      </c>
      <c r="F17" s="7" t="s">
        <v>25</v>
      </c>
      <c r="G17" s="39">
        <v>8</v>
      </c>
      <c r="H17" s="68">
        <v>224.2</v>
      </c>
      <c r="I17" s="64">
        <f t="shared" si="0"/>
        <v>1793.6</v>
      </c>
      <c r="J17" s="2"/>
      <c r="K17" s="12"/>
    </row>
    <row r="18" spans="1:11" s="9" customFormat="1" ht="24" customHeight="1" x14ac:dyDescent="0.2">
      <c r="A18" s="72">
        <v>10</v>
      </c>
      <c r="B18" s="20">
        <v>45282</v>
      </c>
      <c r="C18" s="20">
        <v>45287</v>
      </c>
      <c r="D18" s="25">
        <v>100271</v>
      </c>
      <c r="E18" s="42" t="s">
        <v>138</v>
      </c>
      <c r="F18" s="7" t="s">
        <v>27</v>
      </c>
      <c r="G18" s="39">
        <v>9</v>
      </c>
      <c r="H18" s="68">
        <v>88.5</v>
      </c>
      <c r="I18" s="64">
        <f t="shared" si="0"/>
        <v>796.5</v>
      </c>
      <c r="J18" s="2"/>
      <c r="K18" s="12"/>
    </row>
    <row r="19" spans="1:11" s="9" customFormat="1" ht="24" customHeight="1" x14ac:dyDescent="0.2">
      <c r="A19" s="72">
        <v>11</v>
      </c>
      <c r="B19" s="20" t="s">
        <v>171</v>
      </c>
      <c r="C19" s="20" t="s">
        <v>172</v>
      </c>
      <c r="D19" s="25">
        <v>100430</v>
      </c>
      <c r="E19" s="42" t="s">
        <v>176</v>
      </c>
      <c r="F19" s="7" t="s">
        <v>23</v>
      </c>
      <c r="G19" s="39">
        <v>37</v>
      </c>
      <c r="H19" s="68">
        <v>160.32</v>
      </c>
      <c r="I19" s="64">
        <f t="shared" si="0"/>
        <v>5931.84</v>
      </c>
      <c r="J19" s="2"/>
      <c r="K19" s="12"/>
    </row>
    <row r="20" spans="1:11" s="9" customFormat="1" ht="24" customHeight="1" x14ac:dyDescent="0.2">
      <c r="A20" s="72">
        <v>12</v>
      </c>
      <c r="B20" s="20">
        <v>45616</v>
      </c>
      <c r="C20" s="20">
        <v>45618</v>
      </c>
      <c r="D20" s="25">
        <v>1000189</v>
      </c>
      <c r="E20" s="42" t="s">
        <v>59</v>
      </c>
      <c r="F20" s="7" t="s">
        <v>23</v>
      </c>
      <c r="G20" s="39">
        <v>331</v>
      </c>
      <c r="H20" s="68">
        <v>203.404212</v>
      </c>
      <c r="I20" s="64">
        <f t="shared" si="0"/>
        <v>67326.794171999994</v>
      </c>
      <c r="J20" s="2"/>
      <c r="K20" s="12"/>
    </row>
    <row r="21" spans="1:11" s="9" customFormat="1" ht="24" customHeight="1" x14ac:dyDescent="0.2">
      <c r="A21" s="72">
        <v>13</v>
      </c>
      <c r="B21" s="20">
        <v>45435</v>
      </c>
      <c r="C21" s="20">
        <v>45440</v>
      </c>
      <c r="D21" s="25">
        <v>100335</v>
      </c>
      <c r="E21" s="42" t="s">
        <v>250</v>
      </c>
      <c r="F21" s="7" t="s">
        <v>27</v>
      </c>
      <c r="G21" s="39">
        <v>12</v>
      </c>
      <c r="H21" s="68">
        <v>374</v>
      </c>
      <c r="I21" s="64">
        <f t="shared" si="0"/>
        <v>4488</v>
      </c>
      <c r="J21" s="2"/>
      <c r="K21" s="12"/>
    </row>
    <row r="22" spans="1:11" s="9" customFormat="1" ht="24" customHeight="1" x14ac:dyDescent="0.2">
      <c r="A22" s="72">
        <v>14</v>
      </c>
      <c r="B22" s="20">
        <v>43228</v>
      </c>
      <c r="C22" s="20">
        <v>43255</v>
      </c>
      <c r="D22" s="25">
        <v>100500</v>
      </c>
      <c r="E22" s="42" t="s">
        <v>400</v>
      </c>
      <c r="F22" s="7" t="s">
        <v>23</v>
      </c>
      <c r="G22" s="39">
        <v>300</v>
      </c>
      <c r="H22" s="68">
        <v>63.65</v>
      </c>
      <c r="I22" s="64">
        <f t="shared" si="0"/>
        <v>19095</v>
      </c>
      <c r="J22" s="2"/>
      <c r="K22" s="12"/>
    </row>
    <row r="23" spans="1:11" s="9" customFormat="1" ht="24" customHeight="1" x14ac:dyDescent="0.2">
      <c r="A23" s="72">
        <v>15</v>
      </c>
      <c r="B23" s="20">
        <v>45694</v>
      </c>
      <c r="C23" s="20">
        <v>45694</v>
      </c>
      <c r="D23" s="25">
        <v>100280</v>
      </c>
      <c r="E23" s="42" t="s">
        <v>399</v>
      </c>
      <c r="F23" s="7" t="s">
        <v>23</v>
      </c>
      <c r="G23" s="39">
        <v>289</v>
      </c>
      <c r="H23" s="68">
        <v>61.0886</v>
      </c>
      <c r="I23" s="64">
        <f t="shared" si="0"/>
        <v>17654.6054</v>
      </c>
      <c r="J23" s="2"/>
      <c r="K23" s="12"/>
    </row>
    <row r="24" spans="1:11" s="9" customFormat="1" ht="24" customHeight="1" x14ac:dyDescent="0.2">
      <c r="A24" s="72">
        <v>16</v>
      </c>
      <c r="B24" s="20">
        <v>45435</v>
      </c>
      <c r="C24" s="20">
        <v>45440</v>
      </c>
      <c r="D24" s="25">
        <v>100473</v>
      </c>
      <c r="E24" s="42" t="s">
        <v>317</v>
      </c>
      <c r="F24" s="7" t="s">
        <v>25</v>
      </c>
      <c r="G24" s="7">
        <v>31</v>
      </c>
      <c r="H24" s="68">
        <v>1443.14</v>
      </c>
      <c r="I24" s="64">
        <f t="shared" si="0"/>
        <v>44737.340000000004</v>
      </c>
      <c r="J24" s="2"/>
      <c r="K24" s="12"/>
    </row>
    <row r="25" spans="1:11" s="9" customFormat="1" ht="24" customHeight="1" x14ac:dyDescent="0.2">
      <c r="A25" s="72">
        <v>17</v>
      </c>
      <c r="B25" s="20">
        <v>44418</v>
      </c>
      <c r="C25" s="20">
        <v>44425</v>
      </c>
      <c r="D25" s="25">
        <v>1000102</v>
      </c>
      <c r="E25" s="42" t="s">
        <v>60</v>
      </c>
      <c r="F25" s="7" t="s">
        <v>25</v>
      </c>
      <c r="G25" s="39">
        <v>2</v>
      </c>
      <c r="H25" s="68">
        <v>1118.6400000000001</v>
      </c>
      <c r="I25" s="64">
        <f t="shared" si="0"/>
        <v>2237.2800000000002</v>
      </c>
      <c r="J25" s="2"/>
      <c r="K25" s="12"/>
    </row>
    <row r="26" spans="1:11" s="9" customFormat="1" ht="24" customHeight="1" x14ac:dyDescent="0.2">
      <c r="A26" s="72">
        <v>18</v>
      </c>
      <c r="B26" s="20">
        <v>45616</v>
      </c>
      <c r="C26" s="20">
        <v>45618</v>
      </c>
      <c r="D26" s="25">
        <v>100387</v>
      </c>
      <c r="E26" s="51" t="s">
        <v>401</v>
      </c>
      <c r="F26" s="7" t="s">
        <v>27</v>
      </c>
      <c r="G26" s="39">
        <v>8784</v>
      </c>
      <c r="H26" s="68">
        <v>5.9557570000000002</v>
      </c>
      <c r="I26" s="64">
        <f t="shared" si="0"/>
        <v>52315.369488000004</v>
      </c>
      <c r="J26" s="2"/>
      <c r="K26" s="12"/>
    </row>
    <row r="27" spans="1:11" s="9" customFormat="1" ht="24" customHeight="1" x14ac:dyDescent="0.2">
      <c r="A27" s="72">
        <v>19</v>
      </c>
      <c r="B27" s="20">
        <v>45616</v>
      </c>
      <c r="C27" s="20">
        <v>45618</v>
      </c>
      <c r="D27" s="25">
        <v>1000191</v>
      </c>
      <c r="E27" s="51" t="s">
        <v>402</v>
      </c>
      <c r="F27" s="7" t="s">
        <v>27</v>
      </c>
      <c r="G27" s="39">
        <v>307</v>
      </c>
      <c r="H27" s="68">
        <v>6.26</v>
      </c>
      <c r="I27" s="64">
        <f t="shared" si="0"/>
        <v>1921.82</v>
      </c>
      <c r="J27" s="2"/>
      <c r="K27" s="12"/>
    </row>
    <row r="28" spans="1:11" s="9" customFormat="1" ht="24" customHeight="1" x14ac:dyDescent="0.2">
      <c r="A28" s="72">
        <v>20</v>
      </c>
      <c r="B28" s="20">
        <v>45839</v>
      </c>
      <c r="C28" s="20">
        <v>45839</v>
      </c>
      <c r="D28" s="25">
        <v>100521</v>
      </c>
      <c r="E28" s="42" t="s">
        <v>403</v>
      </c>
      <c r="F28" s="7" t="s">
        <v>27</v>
      </c>
      <c r="G28" s="39">
        <v>744</v>
      </c>
      <c r="H28" s="68">
        <v>6.26</v>
      </c>
      <c r="I28" s="64">
        <f t="shared" si="0"/>
        <v>4657.4399999999996</v>
      </c>
      <c r="J28" s="2"/>
      <c r="K28" s="12"/>
    </row>
    <row r="29" spans="1:11" s="9" customFormat="1" ht="24" customHeight="1" x14ac:dyDescent="0.2">
      <c r="A29" s="72">
        <v>21</v>
      </c>
      <c r="B29" s="20">
        <v>45848</v>
      </c>
      <c r="C29" s="20">
        <v>45849</v>
      </c>
      <c r="D29" s="25">
        <v>100522</v>
      </c>
      <c r="E29" s="42" t="s">
        <v>178</v>
      </c>
      <c r="F29" s="7" t="s">
        <v>27</v>
      </c>
      <c r="G29" s="39">
        <v>48</v>
      </c>
      <c r="H29" s="68">
        <v>15.52</v>
      </c>
      <c r="I29" s="64">
        <f t="shared" si="0"/>
        <v>744.96</v>
      </c>
      <c r="J29" s="2"/>
      <c r="K29" s="12"/>
    </row>
    <row r="30" spans="1:11" ht="24" customHeight="1" x14ac:dyDescent="0.2">
      <c r="A30" s="72">
        <v>22</v>
      </c>
      <c r="B30" s="20">
        <v>45517</v>
      </c>
      <c r="C30" s="20">
        <v>45524</v>
      </c>
      <c r="D30" s="25">
        <v>100419</v>
      </c>
      <c r="E30" s="42" t="s">
        <v>245</v>
      </c>
      <c r="F30" s="7" t="s">
        <v>27</v>
      </c>
      <c r="G30" s="39">
        <v>20</v>
      </c>
      <c r="H30" s="68">
        <v>45</v>
      </c>
      <c r="I30" s="64">
        <f t="shared" si="0"/>
        <v>900</v>
      </c>
      <c r="K30" s="12"/>
    </row>
    <row r="31" spans="1:11" ht="24" customHeight="1" x14ac:dyDescent="0.2">
      <c r="A31" s="72">
        <v>23</v>
      </c>
      <c r="B31" s="20">
        <v>45517</v>
      </c>
      <c r="C31" s="20">
        <v>45524</v>
      </c>
      <c r="D31" s="25">
        <v>100549</v>
      </c>
      <c r="E31" s="42" t="s">
        <v>322</v>
      </c>
      <c r="F31" s="7" t="s">
        <v>27</v>
      </c>
      <c r="G31" s="39">
        <v>183</v>
      </c>
      <c r="H31" s="68">
        <v>9.8144444439999994</v>
      </c>
      <c r="I31" s="64">
        <f t="shared" si="0"/>
        <v>1796.0433332519999</v>
      </c>
      <c r="K31" s="12"/>
    </row>
    <row r="32" spans="1:11" s="9" customFormat="1" ht="24" customHeight="1" x14ac:dyDescent="0.2">
      <c r="A32" s="72">
        <v>24</v>
      </c>
      <c r="B32" s="20">
        <v>45517</v>
      </c>
      <c r="C32" s="20">
        <v>45524</v>
      </c>
      <c r="D32" s="25">
        <v>100490</v>
      </c>
      <c r="E32" s="42" t="s">
        <v>408</v>
      </c>
      <c r="F32" s="7" t="s">
        <v>27</v>
      </c>
      <c r="G32" s="39">
        <v>1700</v>
      </c>
      <c r="H32" s="68">
        <v>340</v>
      </c>
      <c r="I32" s="64">
        <f t="shared" si="0"/>
        <v>578000</v>
      </c>
      <c r="J32" s="2"/>
      <c r="K32" s="12"/>
    </row>
    <row r="33" spans="1:11" s="9" customFormat="1" ht="24" customHeight="1" x14ac:dyDescent="0.2">
      <c r="A33" s="72">
        <v>25</v>
      </c>
      <c r="B33" s="20">
        <v>45435</v>
      </c>
      <c r="C33" s="20">
        <v>45440</v>
      </c>
      <c r="D33" s="25">
        <v>1000256</v>
      </c>
      <c r="E33" s="42" t="s">
        <v>324</v>
      </c>
      <c r="F33" s="7" t="s">
        <v>244</v>
      </c>
      <c r="G33" s="39">
        <v>1467</v>
      </c>
      <c r="H33" s="68">
        <v>181.18899999999999</v>
      </c>
      <c r="I33" s="64">
        <f t="shared" si="0"/>
        <v>265804.26299999998</v>
      </c>
      <c r="J33" s="2"/>
      <c r="K33" s="12"/>
    </row>
    <row r="34" spans="1:11" s="9" customFormat="1" ht="24" customHeight="1" x14ac:dyDescent="0.2">
      <c r="A34" s="72">
        <v>26</v>
      </c>
      <c r="B34" s="20">
        <v>45435</v>
      </c>
      <c r="C34" s="20">
        <v>45440</v>
      </c>
      <c r="D34" s="25">
        <v>100490</v>
      </c>
      <c r="E34" s="42" t="s">
        <v>227</v>
      </c>
      <c r="F34" s="7" t="s">
        <v>27</v>
      </c>
      <c r="G34" s="39">
        <v>60</v>
      </c>
      <c r="H34" s="68">
        <v>203.01</v>
      </c>
      <c r="I34" s="64">
        <f t="shared" si="0"/>
        <v>12180.599999999999</v>
      </c>
      <c r="J34" s="2"/>
      <c r="K34" s="12"/>
    </row>
    <row r="35" spans="1:11" s="9" customFormat="1" ht="24" customHeight="1" x14ac:dyDescent="0.2">
      <c r="A35" s="72">
        <v>27</v>
      </c>
      <c r="B35" s="20">
        <v>45107</v>
      </c>
      <c r="C35" s="20">
        <v>45107</v>
      </c>
      <c r="D35" s="25">
        <v>1000016</v>
      </c>
      <c r="E35" s="42" t="s">
        <v>323</v>
      </c>
      <c r="F35" s="7" t="s">
        <v>27</v>
      </c>
      <c r="G35" s="7">
        <v>1500</v>
      </c>
      <c r="H35" s="68">
        <v>64.994399999999999</v>
      </c>
      <c r="I35" s="64">
        <f t="shared" si="0"/>
        <v>97491.599999999991</v>
      </c>
      <c r="J35" s="2"/>
      <c r="K35" s="12"/>
    </row>
    <row r="36" spans="1:11" ht="24" customHeight="1" x14ac:dyDescent="0.2">
      <c r="A36" s="72">
        <v>28</v>
      </c>
      <c r="B36" s="20">
        <v>45107</v>
      </c>
      <c r="C36" s="20">
        <v>45107</v>
      </c>
      <c r="D36" s="25">
        <v>1000017</v>
      </c>
      <c r="E36" s="42" t="s">
        <v>228</v>
      </c>
      <c r="F36" s="7" t="s">
        <v>27</v>
      </c>
      <c r="G36" s="39">
        <v>10</v>
      </c>
      <c r="H36" s="68">
        <v>995</v>
      </c>
      <c r="I36" s="64">
        <f t="shared" si="0"/>
        <v>9950</v>
      </c>
      <c r="K36" s="12"/>
    </row>
    <row r="37" spans="1:11" ht="24" customHeight="1" x14ac:dyDescent="0.2">
      <c r="A37" s="72">
        <v>29</v>
      </c>
      <c r="B37" s="20">
        <v>45107</v>
      </c>
      <c r="C37" s="20" t="s">
        <v>33</v>
      </c>
      <c r="D37" s="25">
        <v>1000018</v>
      </c>
      <c r="E37" s="42" t="s">
        <v>325</v>
      </c>
      <c r="F37" s="7" t="s">
        <v>27</v>
      </c>
      <c r="G37" s="39">
        <v>22</v>
      </c>
      <c r="H37" s="68">
        <v>1056.0999999999999</v>
      </c>
      <c r="I37" s="64">
        <f t="shared" si="0"/>
        <v>23234.199999999997</v>
      </c>
      <c r="K37" s="12"/>
    </row>
    <row r="38" spans="1:11" ht="24" customHeight="1" x14ac:dyDescent="0.2">
      <c r="A38" s="72">
        <v>30</v>
      </c>
      <c r="B38" s="20">
        <v>45363</v>
      </c>
      <c r="C38" s="20">
        <v>45366</v>
      </c>
      <c r="D38" s="25">
        <v>1000240</v>
      </c>
      <c r="E38" s="42" t="s">
        <v>230</v>
      </c>
      <c r="F38" s="7" t="s">
        <v>27</v>
      </c>
      <c r="G38" s="39">
        <v>4</v>
      </c>
      <c r="H38" s="68">
        <v>325</v>
      </c>
      <c r="I38" s="64">
        <f t="shared" si="0"/>
        <v>1300</v>
      </c>
      <c r="K38" s="12"/>
    </row>
    <row r="39" spans="1:11" ht="24" customHeight="1" x14ac:dyDescent="0.2">
      <c r="A39" s="72">
        <v>31</v>
      </c>
      <c r="B39" s="20">
        <v>45839</v>
      </c>
      <c r="C39" s="20">
        <v>45839</v>
      </c>
      <c r="D39" s="25">
        <v>100523</v>
      </c>
      <c r="E39" s="42" t="s">
        <v>229</v>
      </c>
      <c r="F39" s="7" t="s">
        <v>27</v>
      </c>
      <c r="G39" s="39">
        <v>50</v>
      </c>
      <c r="H39" s="68">
        <v>222</v>
      </c>
      <c r="I39" s="64">
        <f t="shared" si="0"/>
        <v>11100</v>
      </c>
      <c r="K39" s="12"/>
    </row>
    <row r="40" spans="1:11" ht="24" customHeight="1" x14ac:dyDescent="0.2">
      <c r="A40" s="72">
        <v>32</v>
      </c>
      <c r="B40" s="20">
        <v>45517</v>
      </c>
      <c r="C40" s="20">
        <v>45524</v>
      </c>
      <c r="D40" s="25">
        <v>100389</v>
      </c>
      <c r="E40" s="42" t="s">
        <v>179</v>
      </c>
      <c r="F40" s="7" t="s">
        <v>27</v>
      </c>
      <c r="G40" s="39">
        <v>282</v>
      </c>
      <c r="H40" s="68">
        <v>360</v>
      </c>
      <c r="I40" s="64">
        <f t="shared" si="0"/>
        <v>101520</v>
      </c>
      <c r="K40" s="12"/>
    </row>
    <row r="41" spans="1:11" ht="24" customHeight="1" x14ac:dyDescent="0.2">
      <c r="A41" s="72">
        <v>33</v>
      </c>
      <c r="B41" s="20">
        <v>44468</v>
      </c>
      <c r="C41" s="20">
        <v>44468</v>
      </c>
      <c r="D41" s="25">
        <v>1000056</v>
      </c>
      <c r="E41" s="42" t="s">
        <v>180</v>
      </c>
      <c r="F41" s="7" t="s">
        <v>27</v>
      </c>
      <c r="G41" s="39">
        <v>256</v>
      </c>
      <c r="H41" s="68">
        <v>470</v>
      </c>
      <c r="I41" s="64">
        <f t="shared" si="0"/>
        <v>120320</v>
      </c>
      <c r="K41" s="12"/>
    </row>
    <row r="42" spans="1:11" ht="24" customHeight="1" x14ac:dyDescent="0.2">
      <c r="A42" s="72">
        <v>34</v>
      </c>
      <c r="B42" s="20">
        <v>44854</v>
      </c>
      <c r="C42" s="20">
        <v>44924</v>
      </c>
      <c r="D42" s="25">
        <v>1000057</v>
      </c>
      <c r="E42" s="42" t="s">
        <v>181</v>
      </c>
      <c r="F42" s="7" t="s">
        <v>27</v>
      </c>
      <c r="G42" s="39">
        <v>161</v>
      </c>
      <c r="H42" s="68">
        <v>456</v>
      </c>
      <c r="I42" s="64">
        <f t="shared" si="0"/>
        <v>73416</v>
      </c>
      <c r="K42" s="12"/>
    </row>
    <row r="43" spans="1:11" ht="24" customHeight="1" x14ac:dyDescent="0.2">
      <c r="A43" s="72">
        <v>35</v>
      </c>
      <c r="B43" s="20">
        <v>45616</v>
      </c>
      <c r="C43" s="20">
        <v>45618</v>
      </c>
      <c r="D43" s="25">
        <v>100331</v>
      </c>
      <c r="E43" s="42" t="s">
        <v>182</v>
      </c>
      <c r="F43" s="7" t="s">
        <v>27</v>
      </c>
      <c r="G43" s="39">
        <v>433</v>
      </c>
      <c r="H43" s="68">
        <v>426</v>
      </c>
      <c r="I43" s="64">
        <f t="shared" si="0"/>
        <v>184458</v>
      </c>
      <c r="K43" s="12"/>
    </row>
    <row r="44" spans="1:11" ht="24" customHeight="1" x14ac:dyDescent="0.2">
      <c r="A44" s="72">
        <v>36</v>
      </c>
      <c r="B44" s="20">
        <v>45435</v>
      </c>
      <c r="C44" s="20">
        <v>46901</v>
      </c>
      <c r="D44" s="25">
        <v>1000059</v>
      </c>
      <c r="E44" s="42" t="s">
        <v>287</v>
      </c>
      <c r="F44" s="7" t="s">
        <v>27</v>
      </c>
      <c r="G44" s="7">
        <v>17</v>
      </c>
      <c r="H44" s="68">
        <v>363.44</v>
      </c>
      <c r="I44" s="64">
        <f t="shared" si="0"/>
        <v>6178.48</v>
      </c>
      <c r="K44" s="12"/>
    </row>
    <row r="45" spans="1:11" ht="24" customHeight="1" x14ac:dyDescent="0.2">
      <c r="A45" s="72">
        <v>37</v>
      </c>
      <c r="B45" s="20">
        <v>45435</v>
      </c>
      <c r="C45" s="20">
        <v>45440</v>
      </c>
      <c r="D45" s="25">
        <v>1000058</v>
      </c>
      <c r="E45" s="42" t="s">
        <v>160</v>
      </c>
      <c r="F45" s="7" t="s">
        <v>27</v>
      </c>
      <c r="G45" s="39">
        <v>16</v>
      </c>
      <c r="H45" s="68">
        <v>26.244</v>
      </c>
      <c r="I45" s="64">
        <f t="shared" si="0"/>
        <v>419.904</v>
      </c>
      <c r="K45" s="12"/>
    </row>
    <row r="46" spans="1:11" ht="24" customHeight="1" x14ac:dyDescent="0.2">
      <c r="A46" s="72">
        <v>38</v>
      </c>
      <c r="B46" s="20">
        <v>45867</v>
      </c>
      <c r="C46" s="20">
        <v>45868</v>
      </c>
      <c r="D46" s="25">
        <v>100451</v>
      </c>
      <c r="E46" s="42" t="s">
        <v>116</v>
      </c>
      <c r="F46" s="7" t="s">
        <v>27</v>
      </c>
      <c r="G46" s="39">
        <v>31</v>
      </c>
      <c r="H46" s="68">
        <v>110</v>
      </c>
      <c r="I46" s="64">
        <f t="shared" si="0"/>
        <v>3410</v>
      </c>
      <c r="K46" s="12"/>
    </row>
    <row r="47" spans="1:11" ht="24" customHeight="1" x14ac:dyDescent="0.2">
      <c r="A47" s="72">
        <v>39</v>
      </c>
      <c r="B47" s="20">
        <v>45108</v>
      </c>
      <c r="C47" s="20">
        <v>45108</v>
      </c>
      <c r="D47" s="25">
        <v>100378</v>
      </c>
      <c r="E47" s="42" t="s">
        <v>107</v>
      </c>
      <c r="F47" s="7" t="s">
        <v>25</v>
      </c>
      <c r="G47" s="39">
        <v>20</v>
      </c>
      <c r="H47" s="68">
        <v>60</v>
      </c>
      <c r="I47" s="64">
        <f t="shared" si="0"/>
        <v>1200</v>
      </c>
      <c r="K47" s="12"/>
    </row>
    <row r="48" spans="1:11" ht="24" customHeight="1" x14ac:dyDescent="0.2">
      <c r="A48" s="72">
        <v>40</v>
      </c>
      <c r="B48" s="20">
        <v>45363</v>
      </c>
      <c r="C48" s="20">
        <v>45366</v>
      </c>
      <c r="D48" s="25">
        <v>1000403</v>
      </c>
      <c r="E48" s="51" t="s">
        <v>388</v>
      </c>
      <c r="F48" s="7" t="s">
        <v>27</v>
      </c>
      <c r="G48" s="39">
        <v>12</v>
      </c>
      <c r="H48" s="68">
        <v>155.36000000000001</v>
      </c>
      <c r="I48" s="64">
        <f t="shared" si="0"/>
        <v>1864.3200000000002</v>
      </c>
      <c r="K48" s="12"/>
    </row>
    <row r="49" spans="1:11" ht="24" customHeight="1" x14ac:dyDescent="0.2">
      <c r="A49" s="72">
        <v>41</v>
      </c>
      <c r="B49" s="20">
        <v>45107</v>
      </c>
      <c r="C49" s="20">
        <v>45107</v>
      </c>
      <c r="D49" s="25">
        <v>1000062</v>
      </c>
      <c r="E49" s="42" t="s">
        <v>183</v>
      </c>
      <c r="F49" s="7" t="s">
        <v>27</v>
      </c>
      <c r="G49" s="39">
        <v>135</v>
      </c>
      <c r="H49" s="68">
        <v>62.496170999999997</v>
      </c>
      <c r="I49" s="64">
        <f t="shared" si="0"/>
        <v>8436.9830849999998</v>
      </c>
      <c r="K49" s="12"/>
    </row>
    <row r="50" spans="1:11" ht="24" customHeight="1" x14ac:dyDescent="0.2">
      <c r="A50" s="72">
        <v>42</v>
      </c>
      <c r="B50" s="20">
        <v>45108</v>
      </c>
      <c r="C50" s="20">
        <v>45108</v>
      </c>
      <c r="D50" s="25">
        <v>100379</v>
      </c>
      <c r="E50" s="42" t="s">
        <v>136</v>
      </c>
      <c r="F50" s="7" t="s">
        <v>27</v>
      </c>
      <c r="G50" s="39">
        <v>83</v>
      </c>
      <c r="H50" s="68">
        <v>64.900000000000006</v>
      </c>
      <c r="I50" s="64">
        <f t="shared" si="0"/>
        <v>5386.7000000000007</v>
      </c>
      <c r="K50" s="12"/>
    </row>
    <row r="51" spans="1:11" ht="24" customHeight="1" x14ac:dyDescent="0.2">
      <c r="A51" s="72">
        <v>43</v>
      </c>
      <c r="B51" s="20">
        <v>45435</v>
      </c>
      <c r="C51" s="20">
        <v>45440</v>
      </c>
      <c r="D51" s="25">
        <v>100380</v>
      </c>
      <c r="E51" s="42" t="s">
        <v>184</v>
      </c>
      <c r="F51" s="7" t="s">
        <v>27</v>
      </c>
      <c r="G51" s="39">
        <v>259</v>
      </c>
      <c r="H51" s="68">
        <v>21.24</v>
      </c>
      <c r="I51" s="64">
        <f t="shared" si="0"/>
        <v>5501.16</v>
      </c>
      <c r="K51" s="12"/>
    </row>
    <row r="52" spans="1:11" ht="24" customHeight="1" x14ac:dyDescent="0.2">
      <c r="A52" s="72">
        <v>44</v>
      </c>
      <c r="B52" s="20">
        <v>45435</v>
      </c>
      <c r="C52" s="20">
        <v>45440</v>
      </c>
      <c r="D52" s="25">
        <v>1000061</v>
      </c>
      <c r="E52" s="42" t="s">
        <v>175</v>
      </c>
      <c r="F52" s="7" t="s">
        <v>27</v>
      </c>
      <c r="G52" s="39">
        <v>393</v>
      </c>
      <c r="H52" s="68">
        <v>30.975000000000001</v>
      </c>
      <c r="I52" s="64">
        <f t="shared" si="0"/>
        <v>12173.175000000001</v>
      </c>
      <c r="K52" s="12"/>
    </row>
    <row r="53" spans="1:11" ht="24" customHeight="1" x14ac:dyDescent="0.2">
      <c r="A53" s="72">
        <v>45</v>
      </c>
      <c r="B53" s="20">
        <v>45435</v>
      </c>
      <c r="C53" s="20">
        <v>45440</v>
      </c>
      <c r="D53" s="25">
        <v>1000064</v>
      </c>
      <c r="E53" s="42" t="s">
        <v>106</v>
      </c>
      <c r="F53" s="7" t="s">
        <v>25</v>
      </c>
      <c r="G53" s="39">
        <v>24</v>
      </c>
      <c r="H53" s="68">
        <v>190</v>
      </c>
      <c r="I53" s="64">
        <f t="shared" si="0"/>
        <v>4560</v>
      </c>
      <c r="K53" s="12"/>
    </row>
    <row r="54" spans="1:11" ht="24" customHeight="1" x14ac:dyDescent="0.2">
      <c r="A54" s="72">
        <v>46</v>
      </c>
      <c r="B54" s="20">
        <v>44469</v>
      </c>
      <c r="C54" s="20">
        <v>44469</v>
      </c>
      <c r="D54" s="25">
        <v>100475</v>
      </c>
      <c r="E54" s="42" t="s">
        <v>105</v>
      </c>
      <c r="F54" s="7" t="s">
        <v>25</v>
      </c>
      <c r="G54" s="39">
        <v>96</v>
      </c>
      <c r="H54" s="68">
        <v>21.61</v>
      </c>
      <c r="I54" s="64">
        <f t="shared" si="0"/>
        <v>2074.56</v>
      </c>
      <c r="K54" s="12"/>
    </row>
    <row r="55" spans="1:11" ht="24" customHeight="1" x14ac:dyDescent="0.2">
      <c r="A55" s="72">
        <v>47</v>
      </c>
      <c r="B55" s="20">
        <v>45435</v>
      </c>
      <c r="C55" s="20">
        <v>45440</v>
      </c>
      <c r="D55" s="25">
        <v>1000064</v>
      </c>
      <c r="E55" s="42" t="s">
        <v>352</v>
      </c>
      <c r="F55" s="7" t="s">
        <v>25</v>
      </c>
      <c r="G55" s="39">
        <v>68</v>
      </c>
      <c r="H55" s="68">
        <v>48.058914999999999</v>
      </c>
      <c r="I55" s="64">
        <f t="shared" si="0"/>
        <v>3268.0062199999998</v>
      </c>
      <c r="K55" s="12"/>
    </row>
    <row r="56" spans="1:11" ht="24" customHeight="1" x14ac:dyDescent="0.2">
      <c r="A56" s="72">
        <v>48</v>
      </c>
      <c r="B56" s="20">
        <v>45616</v>
      </c>
      <c r="C56" s="20">
        <v>45618</v>
      </c>
      <c r="D56" s="25">
        <v>1000166</v>
      </c>
      <c r="E56" s="42" t="s">
        <v>353</v>
      </c>
      <c r="F56" s="7" t="s">
        <v>25</v>
      </c>
      <c r="G56" s="39">
        <v>183</v>
      </c>
      <c r="H56" s="68">
        <v>83</v>
      </c>
      <c r="I56" s="64">
        <f t="shared" si="0"/>
        <v>15189</v>
      </c>
      <c r="K56" s="12"/>
    </row>
    <row r="57" spans="1:11" ht="24" customHeight="1" x14ac:dyDescent="0.2">
      <c r="A57" s="72">
        <v>49</v>
      </c>
      <c r="B57" s="20">
        <v>45616</v>
      </c>
      <c r="C57" s="20">
        <v>45618</v>
      </c>
      <c r="D57" s="25">
        <v>1000194</v>
      </c>
      <c r="E57" s="42" t="s">
        <v>354</v>
      </c>
      <c r="F57" s="7" t="s">
        <v>25</v>
      </c>
      <c r="G57" s="39">
        <v>194</v>
      </c>
      <c r="H57" s="68">
        <v>75.52</v>
      </c>
      <c r="I57" s="64">
        <f t="shared" si="0"/>
        <v>14650.88</v>
      </c>
      <c r="K57" s="12"/>
    </row>
    <row r="58" spans="1:11" ht="24" customHeight="1" x14ac:dyDescent="0.2">
      <c r="A58" s="72">
        <v>50</v>
      </c>
      <c r="B58" s="20">
        <v>45435</v>
      </c>
      <c r="C58" s="20">
        <v>45440</v>
      </c>
      <c r="D58" s="25">
        <v>1000065</v>
      </c>
      <c r="E58" s="42" t="s">
        <v>355</v>
      </c>
      <c r="F58" s="7" t="s">
        <v>25</v>
      </c>
      <c r="G58" s="39">
        <v>183</v>
      </c>
      <c r="H58" s="68">
        <v>112.1</v>
      </c>
      <c r="I58" s="64">
        <f t="shared" si="0"/>
        <v>20514.3</v>
      </c>
      <c r="K58" s="12"/>
    </row>
    <row r="59" spans="1:11" ht="24" customHeight="1" x14ac:dyDescent="0.2">
      <c r="A59" s="72">
        <v>51</v>
      </c>
      <c r="B59" s="20">
        <v>45616</v>
      </c>
      <c r="C59" s="20">
        <v>45618</v>
      </c>
      <c r="D59" s="25">
        <v>100324</v>
      </c>
      <c r="E59" s="42" t="s">
        <v>356</v>
      </c>
      <c r="F59" s="7" t="s">
        <v>25</v>
      </c>
      <c r="G59" s="39">
        <v>530</v>
      </c>
      <c r="H59" s="68">
        <v>31.539154</v>
      </c>
      <c r="I59" s="64">
        <f t="shared" si="0"/>
        <v>16715.751619999999</v>
      </c>
      <c r="K59" s="12"/>
    </row>
    <row r="60" spans="1:11" ht="24" customHeight="1" x14ac:dyDescent="0.2">
      <c r="A60" s="72">
        <v>52</v>
      </c>
      <c r="B60" s="20">
        <v>45616</v>
      </c>
      <c r="C60" s="20">
        <v>45618</v>
      </c>
      <c r="D60" s="25">
        <v>1000176</v>
      </c>
      <c r="E60" s="42" t="s">
        <v>104</v>
      </c>
      <c r="F60" s="7" t="s">
        <v>25</v>
      </c>
      <c r="G60" s="39">
        <v>11</v>
      </c>
      <c r="H60" s="68">
        <v>77</v>
      </c>
      <c r="I60" s="64">
        <f t="shared" si="0"/>
        <v>847</v>
      </c>
      <c r="K60" s="12"/>
    </row>
    <row r="61" spans="1:11" ht="24" customHeight="1" x14ac:dyDescent="0.2">
      <c r="A61" s="72">
        <v>53</v>
      </c>
      <c r="B61" s="20">
        <v>45616</v>
      </c>
      <c r="C61" s="20">
        <v>45618</v>
      </c>
      <c r="D61" s="25">
        <v>100463</v>
      </c>
      <c r="E61" s="51" t="s">
        <v>326</v>
      </c>
      <c r="F61" s="7" t="s">
        <v>25</v>
      </c>
      <c r="G61" s="39">
        <v>150</v>
      </c>
      <c r="H61" s="68">
        <v>43.5</v>
      </c>
      <c r="I61" s="64">
        <f t="shared" si="0"/>
        <v>6525</v>
      </c>
      <c r="K61" s="12"/>
    </row>
    <row r="62" spans="1:11" ht="24" customHeight="1" x14ac:dyDescent="0.2">
      <c r="A62" s="72">
        <v>54</v>
      </c>
      <c r="B62" s="20">
        <v>45517</v>
      </c>
      <c r="C62" s="20">
        <v>45524</v>
      </c>
      <c r="D62" s="25">
        <v>1000160</v>
      </c>
      <c r="E62" s="42" t="s">
        <v>144</v>
      </c>
      <c r="F62" s="7" t="s">
        <v>143</v>
      </c>
      <c r="G62" s="39">
        <v>150</v>
      </c>
      <c r="H62" s="68">
        <v>63.588113</v>
      </c>
      <c r="I62" s="64">
        <f t="shared" si="0"/>
        <v>9538.21695</v>
      </c>
      <c r="K62" s="12"/>
    </row>
    <row r="63" spans="1:11" ht="24" customHeight="1" x14ac:dyDescent="0.2">
      <c r="A63" s="72">
        <v>55</v>
      </c>
      <c r="B63" s="20">
        <v>45435</v>
      </c>
      <c r="C63" s="20">
        <v>45440</v>
      </c>
      <c r="D63" s="25">
        <v>100370</v>
      </c>
      <c r="E63" s="42" t="s">
        <v>56</v>
      </c>
      <c r="F63" s="7" t="s">
        <v>27</v>
      </c>
      <c r="G63" s="39">
        <v>77</v>
      </c>
      <c r="H63" s="68">
        <v>446.10634099999999</v>
      </c>
      <c r="I63" s="64">
        <f t="shared" si="0"/>
        <v>34350.188257000002</v>
      </c>
      <c r="K63" s="12"/>
    </row>
    <row r="64" spans="1:11" ht="24" customHeight="1" x14ac:dyDescent="0.2">
      <c r="A64" s="72">
        <v>56</v>
      </c>
      <c r="B64" s="20">
        <v>45616</v>
      </c>
      <c r="C64" s="20">
        <v>45618</v>
      </c>
      <c r="D64" s="25">
        <v>100399</v>
      </c>
      <c r="E64" s="42" t="s">
        <v>122</v>
      </c>
      <c r="F64" s="7" t="s">
        <v>27</v>
      </c>
      <c r="G64" s="39">
        <v>226</v>
      </c>
      <c r="H64" s="68">
        <v>21.83</v>
      </c>
      <c r="I64" s="64">
        <f t="shared" si="0"/>
        <v>4933.58</v>
      </c>
      <c r="K64" s="12"/>
    </row>
    <row r="65" spans="1:11" s="9" customFormat="1" ht="24" customHeight="1" x14ac:dyDescent="0.2">
      <c r="A65" s="72">
        <v>57</v>
      </c>
      <c r="B65" s="20">
        <v>45435</v>
      </c>
      <c r="C65" s="20">
        <v>45440</v>
      </c>
      <c r="D65" s="25">
        <v>100369</v>
      </c>
      <c r="E65" s="42" t="s">
        <v>327</v>
      </c>
      <c r="F65" s="7" t="s">
        <v>27</v>
      </c>
      <c r="G65" s="39">
        <v>107</v>
      </c>
      <c r="H65" s="68">
        <v>329.08433120000001</v>
      </c>
      <c r="I65" s="64">
        <f t="shared" si="0"/>
        <v>35212.0234384</v>
      </c>
      <c r="J65" s="2"/>
      <c r="K65" s="12"/>
    </row>
    <row r="66" spans="1:11" s="9" customFormat="1" ht="24" customHeight="1" x14ac:dyDescent="0.2">
      <c r="A66" s="72">
        <v>58</v>
      </c>
      <c r="B66" s="20">
        <v>44469</v>
      </c>
      <c r="C66" s="20">
        <v>44469</v>
      </c>
      <c r="D66" s="25">
        <v>100462</v>
      </c>
      <c r="E66" s="42" t="s">
        <v>243</v>
      </c>
      <c r="F66" s="7" t="s">
        <v>244</v>
      </c>
      <c r="G66" s="39">
        <v>10</v>
      </c>
      <c r="H66" s="68">
        <v>323</v>
      </c>
      <c r="I66" s="64">
        <f t="shared" si="0"/>
        <v>3230</v>
      </c>
      <c r="J66" s="2"/>
      <c r="K66" s="12"/>
    </row>
    <row r="67" spans="1:11" s="9" customFormat="1" ht="27" customHeight="1" x14ac:dyDescent="0.2">
      <c r="A67" s="72">
        <v>59</v>
      </c>
      <c r="B67" s="20">
        <v>45616</v>
      </c>
      <c r="C67" s="20">
        <v>45618</v>
      </c>
      <c r="D67" s="25">
        <v>1000252</v>
      </c>
      <c r="E67" s="42" t="s">
        <v>187</v>
      </c>
      <c r="F67" s="7" t="s">
        <v>27</v>
      </c>
      <c r="G67" s="39">
        <v>6</v>
      </c>
      <c r="H67" s="68">
        <v>8252.35</v>
      </c>
      <c r="I67" s="64">
        <f t="shared" si="0"/>
        <v>49514.100000000006</v>
      </c>
      <c r="J67" s="2"/>
      <c r="K67" s="12"/>
    </row>
    <row r="68" spans="1:11" s="9" customFormat="1" ht="24" customHeight="1" x14ac:dyDescent="0.2">
      <c r="A68" s="72">
        <v>60</v>
      </c>
      <c r="B68" s="20">
        <v>44469</v>
      </c>
      <c r="C68" s="20">
        <v>44469</v>
      </c>
      <c r="D68" s="25">
        <v>100484</v>
      </c>
      <c r="E68" s="42" t="s">
        <v>224</v>
      </c>
      <c r="F68" s="7" t="s">
        <v>23</v>
      </c>
      <c r="G68" s="39">
        <v>322</v>
      </c>
      <c r="H68" s="68">
        <v>55</v>
      </c>
      <c r="I68" s="64">
        <f t="shared" si="0"/>
        <v>17710</v>
      </c>
      <c r="J68" s="2"/>
      <c r="K68" s="12"/>
    </row>
    <row r="69" spans="1:11" s="9" customFormat="1" ht="24" customHeight="1" x14ac:dyDescent="0.2">
      <c r="A69" s="72">
        <v>61</v>
      </c>
      <c r="B69" s="20">
        <v>45107</v>
      </c>
      <c r="C69" s="20">
        <v>45107</v>
      </c>
      <c r="D69" s="25">
        <v>100463</v>
      </c>
      <c r="E69" s="42" t="s">
        <v>328</v>
      </c>
      <c r="F69" s="7" t="s">
        <v>143</v>
      </c>
      <c r="G69" s="39">
        <v>36</v>
      </c>
      <c r="H69" s="68">
        <v>320</v>
      </c>
      <c r="I69" s="64">
        <f t="shared" si="0"/>
        <v>11520</v>
      </c>
      <c r="J69" s="2"/>
      <c r="K69" s="12"/>
    </row>
    <row r="70" spans="1:11" s="9" customFormat="1" ht="24" customHeight="1" x14ac:dyDescent="0.2">
      <c r="A70" s="72">
        <v>62</v>
      </c>
      <c r="B70" s="20">
        <v>45107</v>
      </c>
      <c r="C70" s="20">
        <v>45107</v>
      </c>
      <c r="D70" s="25">
        <v>100464</v>
      </c>
      <c r="E70" s="51" t="s">
        <v>398</v>
      </c>
      <c r="F70" s="7" t="s">
        <v>143</v>
      </c>
      <c r="G70" s="39">
        <v>7</v>
      </c>
      <c r="H70" s="68">
        <v>1000</v>
      </c>
      <c r="I70" s="64">
        <f t="shared" si="0"/>
        <v>7000</v>
      </c>
      <c r="J70" s="2"/>
      <c r="K70" s="12"/>
    </row>
    <row r="71" spans="1:11" s="9" customFormat="1" ht="24" customHeight="1" x14ac:dyDescent="0.2">
      <c r="A71" s="72">
        <v>63</v>
      </c>
      <c r="B71" s="20">
        <v>43759</v>
      </c>
      <c r="C71" s="20">
        <v>43783</v>
      </c>
      <c r="D71" s="25">
        <v>100513</v>
      </c>
      <c r="E71" s="42" t="s">
        <v>148</v>
      </c>
      <c r="F71" s="7" t="s">
        <v>143</v>
      </c>
      <c r="G71" s="39">
        <v>210</v>
      </c>
      <c r="H71" s="68">
        <v>213.748897</v>
      </c>
      <c r="I71" s="64">
        <f t="shared" si="0"/>
        <v>44887.268369999998</v>
      </c>
      <c r="J71" s="2"/>
      <c r="K71" s="12"/>
    </row>
    <row r="72" spans="1:11" s="9" customFormat="1" ht="27.75" customHeight="1" x14ac:dyDescent="0.2">
      <c r="A72" s="72">
        <v>64</v>
      </c>
      <c r="B72" s="20">
        <v>45616</v>
      </c>
      <c r="C72" s="20">
        <v>45618</v>
      </c>
      <c r="D72" s="25">
        <v>1000177</v>
      </c>
      <c r="E72" s="42" t="s">
        <v>149</v>
      </c>
      <c r="F72" s="7" t="s">
        <v>27</v>
      </c>
      <c r="G72" s="39">
        <v>213</v>
      </c>
      <c r="H72" s="68">
        <v>174</v>
      </c>
      <c r="I72" s="64">
        <f t="shared" ref="I72:I121" si="1">G72*H72</f>
        <v>37062</v>
      </c>
      <c r="J72" s="2"/>
      <c r="K72" s="12"/>
    </row>
    <row r="73" spans="1:11" s="9" customFormat="1" ht="24" customHeight="1" x14ac:dyDescent="0.2">
      <c r="A73" s="72">
        <v>65</v>
      </c>
      <c r="B73" s="20">
        <v>45194</v>
      </c>
      <c r="C73" s="20">
        <v>45199</v>
      </c>
      <c r="D73" s="25">
        <v>1000178</v>
      </c>
      <c r="E73" s="42" t="s">
        <v>310</v>
      </c>
      <c r="F73" s="7" t="s">
        <v>27</v>
      </c>
      <c r="G73" s="7">
        <v>21</v>
      </c>
      <c r="H73" s="68">
        <v>1048.3399999999999</v>
      </c>
      <c r="I73" s="64">
        <f t="shared" si="1"/>
        <v>22015.14</v>
      </c>
      <c r="J73" s="2"/>
      <c r="K73" s="12"/>
    </row>
    <row r="74" spans="1:11" s="9" customFormat="1" ht="24" customHeight="1" x14ac:dyDescent="0.2">
      <c r="A74" s="72">
        <v>66</v>
      </c>
      <c r="B74" s="20">
        <v>45366</v>
      </c>
      <c r="C74" s="20">
        <v>45369</v>
      </c>
      <c r="D74" s="25">
        <v>100390</v>
      </c>
      <c r="E74" s="42" t="s">
        <v>42</v>
      </c>
      <c r="F74" s="7" t="s">
        <v>27</v>
      </c>
      <c r="G74" s="39">
        <v>37</v>
      </c>
      <c r="H74" s="68">
        <v>1179.3900000000001</v>
      </c>
      <c r="I74" s="64">
        <f t="shared" si="1"/>
        <v>43637.43</v>
      </c>
      <c r="J74" s="2"/>
      <c r="K74" s="12"/>
    </row>
    <row r="75" spans="1:11" s="9" customFormat="1" ht="30.75" customHeight="1" x14ac:dyDescent="0.2">
      <c r="A75" s="72">
        <v>67</v>
      </c>
      <c r="B75" s="20">
        <v>43684</v>
      </c>
      <c r="C75" s="20">
        <v>43752</v>
      </c>
      <c r="D75" s="25">
        <v>100519</v>
      </c>
      <c r="E75" s="42" t="s">
        <v>43</v>
      </c>
      <c r="F75" s="7" t="s">
        <v>27</v>
      </c>
      <c r="G75" s="39">
        <v>17</v>
      </c>
      <c r="H75" s="68">
        <v>3191.26</v>
      </c>
      <c r="I75" s="64">
        <f t="shared" si="1"/>
        <v>54251.420000000006</v>
      </c>
      <c r="J75" s="2"/>
      <c r="K75" s="12"/>
    </row>
    <row r="76" spans="1:11" s="9" customFormat="1" ht="24" customHeight="1" x14ac:dyDescent="0.2">
      <c r="A76" s="72">
        <v>68</v>
      </c>
      <c r="B76" s="20">
        <v>45435</v>
      </c>
      <c r="C76" s="20">
        <v>45440</v>
      </c>
      <c r="D76" s="25">
        <v>100472</v>
      </c>
      <c r="E76" s="42" t="s">
        <v>271</v>
      </c>
      <c r="F76" s="7" t="s">
        <v>27</v>
      </c>
      <c r="G76" s="39">
        <v>1</v>
      </c>
      <c r="H76" s="68">
        <v>247.5</v>
      </c>
      <c r="I76" s="64">
        <f t="shared" si="1"/>
        <v>247.5</v>
      </c>
      <c r="J76" s="2"/>
      <c r="K76" s="12"/>
    </row>
    <row r="77" spans="1:11" s="9" customFormat="1" ht="24" customHeight="1" x14ac:dyDescent="0.2">
      <c r="A77" s="72">
        <v>69</v>
      </c>
      <c r="B77" s="20">
        <v>45435</v>
      </c>
      <c r="C77" s="20">
        <v>45440</v>
      </c>
      <c r="D77" s="25">
        <v>100471</v>
      </c>
      <c r="E77" s="42" t="s">
        <v>319</v>
      </c>
      <c r="F77" s="7" t="s">
        <v>27</v>
      </c>
      <c r="G77" s="39">
        <v>57</v>
      </c>
      <c r="H77" s="68">
        <v>96.995999999999995</v>
      </c>
      <c r="I77" s="64">
        <f t="shared" si="1"/>
        <v>5528.7719999999999</v>
      </c>
      <c r="J77" s="2"/>
      <c r="K77" s="12"/>
    </row>
    <row r="78" spans="1:11" s="9" customFormat="1" ht="24" customHeight="1" x14ac:dyDescent="0.2">
      <c r="A78" s="72">
        <v>70</v>
      </c>
      <c r="B78" s="20">
        <v>45435</v>
      </c>
      <c r="C78" s="20">
        <v>45440</v>
      </c>
      <c r="D78" s="25">
        <v>1000069</v>
      </c>
      <c r="E78" s="42" t="s">
        <v>397</v>
      </c>
      <c r="F78" s="7" t="s">
        <v>27</v>
      </c>
      <c r="G78" s="39">
        <v>61</v>
      </c>
      <c r="H78" s="68">
        <v>59</v>
      </c>
      <c r="I78" s="64">
        <f t="shared" si="1"/>
        <v>3599</v>
      </c>
      <c r="J78" s="2"/>
      <c r="K78" s="12"/>
    </row>
    <row r="79" spans="1:11" s="9" customFormat="1" ht="24" customHeight="1" x14ac:dyDescent="0.2">
      <c r="A79" s="72">
        <v>71</v>
      </c>
      <c r="B79" s="20">
        <v>45435</v>
      </c>
      <c r="C79" s="20">
        <v>45440</v>
      </c>
      <c r="D79" s="25">
        <v>100471</v>
      </c>
      <c r="E79" s="51" t="s">
        <v>330</v>
      </c>
      <c r="F79" s="7" t="s">
        <v>27</v>
      </c>
      <c r="G79" s="39">
        <v>58</v>
      </c>
      <c r="H79" s="68">
        <v>145.83837800000001</v>
      </c>
      <c r="I79" s="64">
        <f t="shared" si="1"/>
        <v>8458.6259239999999</v>
      </c>
      <c r="J79" s="2"/>
      <c r="K79" s="12"/>
    </row>
    <row r="80" spans="1:11" s="9" customFormat="1" ht="24" customHeight="1" x14ac:dyDescent="0.2">
      <c r="A80" s="72">
        <v>72</v>
      </c>
      <c r="B80" s="20">
        <v>45435</v>
      </c>
      <c r="C80" s="20">
        <v>45440</v>
      </c>
      <c r="D80" s="25">
        <v>1000070</v>
      </c>
      <c r="E80" s="42" t="s">
        <v>331</v>
      </c>
      <c r="F80" s="7" t="s">
        <v>27</v>
      </c>
      <c r="G80" s="39">
        <v>3</v>
      </c>
      <c r="H80" s="68">
        <v>335</v>
      </c>
      <c r="I80" s="64">
        <f t="shared" si="1"/>
        <v>1005</v>
      </c>
      <c r="J80" s="2"/>
      <c r="K80" s="12"/>
    </row>
    <row r="81" spans="1:11" s="9" customFormat="1" ht="24" customHeight="1" x14ac:dyDescent="0.2">
      <c r="A81" s="72">
        <v>73</v>
      </c>
      <c r="B81" s="20">
        <v>45435</v>
      </c>
      <c r="C81" s="20">
        <v>45440</v>
      </c>
      <c r="D81" s="25">
        <v>100469</v>
      </c>
      <c r="E81" s="42" t="s">
        <v>364</v>
      </c>
      <c r="F81" s="7" t="s">
        <v>27</v>
      </c>
      <c r="G81" s="39">
        <v>9</v>
      </c>
      <c r="H81" s="68">
        <v>116</v>
      </c>
      <c r="I81" s="64">
        <f t="shared" si="1"/>
        <v>1044</v>
      </c>
      <c r="J81" s="2"/>
      <c r="K81" s="12"/>
    </row>
    <row r="82" spans="1:11" s="9" customFormat="1" ht="24" customHeight="1" x14ac:dyDescent="0.2">
      <c r="A82" s="72">
        <v>74</v>
      </c>
      <c r="B82" s="20">
        <v>45435</v>
      </c>
      <c r="C82" s="20">
        <v>45440</v>
      </c>
      <c r="D82" s="25">
        <v>1000067</v>
      </c>
      <c r="E82" s="42" t="s">
        <v>51</v>
      </c>
      <c r="F82" s="7" t="s">
        <v>25</v>
      </c>
      <c r="G82" s="39">
        <v>1</v>
      </c>
      <c r="H82" s="68">
        <v>1104.01</v>
      </c>
      <c r="I82" s="64">
        <f t="shared" si="1"/>
        <v>1104.01</v>
      </c>
      <c r="J82" s="2"/>
      <c r="K82" s="12"/>
    </row>
    <row r="83" spans="1:11" s="9" customFormat="1" ht="24" customHeight="1" x14ac:dyDescent="0.2">
      <c r="A83" s="72">
        <v>75</v>
      </c>
      <c r="B83" s="20">
        <v>45435</v>
      </c>
      <c r="C83" s="20">
        <v>45440</v>
      </c>
      <c r="D83" s="25">
        <v>1000149</v>
      </c>
      <c r="E83" s="42" t="s">
        <v>52</v>
      </c>
      <c r="F83" s="7" t="s">
        <v>27</v>
      </c>
      <c r="G83" s="39">
        <v>900</v>
      </c>
      <c r="H83" s="68">
        <v>23.97</v>
      </c>
      <c r="I83" s="64">
        <f t="shared" si="1"/>
        <v>21573</v>
      </c>
      <c r="J83" s="2"/>
      <c r="K83" s="12"/>
    </row>
    <row r="84" spans="1:11" s="9" customFormat="1" ht="24" customHeight="1" x14ac:dyDescent="0.2">
      <c r="A84" s="72">
        <v>76</v>
      </c>
      <c r="B84" s="20">
        <v>45839</v>
      </c>
      <c r="C84" s="20">
        <v>45839</v>
      </c>
      <c r="D84" s="25">
        <v>100525</v>
      </c>
      <c r="E84" s="42" t="s">
        <v>45</v>
      </c>
      <c r="F84" s="7" t="s">
        <v>25</v>
      </c>
      <c r="G84" s="39">
        <v>3</v>
      </c>
      <c r="H84" s="68">
        <v>437</v>
      </c>
      <c r="I84" s="64">
        <f t="shared" si="1"/>
        <v>1311</v>
      </c>
      <c r="J84" s="2"/>
      <c r="K84" s="12"/>
    </row>
    <row r="85" spans="1:11" s="9" customFormat="1" ht="24" customHeight="1" x14ac:dyDescent="0.2">
      <c r="A85" s="72">
        <v>77</v>
      </c>
      <c r="B85" s="20">
        <v>43759</v>
      </c>
      <c r="C85" s="20">
        <v>43783</v>
      </c>
      <c r="D85" s="25">
        <v>100508</v>
      </c>
      <c r="E85" s="42" t="s">
        <v>50</v>
      </c>
      <c r="F85" s="7" t="s">
        <v>27</v>
      </c>
      <c r="G85" s="39">
        <v>1800</v>
      </c>
      <c r="H85" s="68">
        <v>16.28</v>
      </c>
      <c r="I85" s="64">
        <f t="shared" si="1"/>
        <v>29304.000000000004</v>
      </c>
      <c r="J85" s="2"/>
      <c r="K85" s="12"/>
    </row>
    <row r="86" spans="1:11" s="9" customFormat="1" ht="24" customHeight="1" x14ac:dyDescent="0.2">
      <c r="A86" s="72">
        <v>78</v>
      </c>
      <c r="B86" s="20">
        <v>43759</v>
      </c>
      <c r="C86" s="20">
        <v>43783</v>
      </c>
      <c r="D86" s="25">
        <v>100509</v>
      </c>
      <c r="E86" s="42" t="s">
        <v>47</v>
      </c>
      <c r="F86" s="7" t="s">
        <v>25</v>
      </c>
      <c r="G86" s="39">
        <v>4</v>
      </c>
      <c r="H86" s="68">
        <v>481</v>
      </c>
      <c r="I86" s="64">
        <f t="shared" si="1"/>
        <v>1924</v>
      </c>
      <c r="J86" s="2"/>
      <c r="K86" s="12"/>
    </row>
    <row r="87" spans="1:11" s="9" customFormat="1" ht="24" customHeight="1" x14ac:dyDescent="0.2">
      <c r="A87" s="72">
        <v>79</v>
      </c>
      <c r="B87" s="20">
        <v>45435</v>
      </c>
      <c r="C87" s="20">
        <v>45440</v>
      </c>
      <c r="D87" s="25">
        <v>100516</v>
      </c>
      <c r="E87" s="42" t="s">
        <v>48</v>
      </c>
      <c r="F87" s="7" t="s">
        <v>25</v>
      </c>
      <c r="G87" s="39">
        <v>8</v>
      </c>
      <c r="H87" s="68">
        <v>437</v>
      </c>
      <c r="I87" s="64">
        <f t="shared" si="1"/>
        <v>3496</v>
      </c>
      <c r="J87" s="2"/>
      <c r="K87" s="12"/>
    </row>
    <row r="88" spans="1:11" s="41" customFormat="1" ht="24" customHeight="1" x14ac:dyDescent="0.2">
      <c r="A88" s="72">
        <v>80</v>
      </c>
      <c r="B88" s="20">
        <v>43684</v>
      </c>
      <c r="C88" s="20">
        <v>43752</v>
      </c>
      <c r="D88" s="25">
        <v>100518</v>
      </c>
      <c r="E88" s="42" t="s">
        <v>49</v>
      </c>
      <c r="F88" s="7" t="s">
        <v>27</v>
      </c>
      <c r="G88" s="39">
        <v>600</v>
      </c>
      <c r="H88" s="68">
        <v>7.03</v>
      </c>
      <c r="I88" s="64">
        <f t="shared" si="1"/>
        <v>4218</v>
      </c>
      <c r="J88" s="2"/>
      <c r="K88" s="12"/>
    </row>
    <row r="89" spans="1:11" s="41" customFormat="1" ht="24" customHeight="1" x14ac:dyDescent="0.2">
      <c r="A89" s="72">
        <v>81</v>
      </c>
      <c r="B89" s="20">
        <v>45435</v>
      </c>
      <c r="C89" s="20">
        <v>45440</v>
      </c>
      <c r="D89" s="25">
        <v>100515</v>
      </c>
      <c r="E89" s="42" t="s">
        <v>161</v>
      </c>
      <c r="F89" s="7" t="s">
        <v>27</v>
      </c>
      <c r="G89" s="39">
        <v>23</v>
      </c>
      <c r="H89" s="68">
        <v>29.5</v>
      </c>
      <c r="I89" s="64">
        <f t="shared" si="1"/>
        <v>678.5</v>
      </c>
      <c r="J89" s="2"/>
      <c r="K89" s="12"/>
    </row>
    <row r="90" spans="1:11" s="41" customFormat="1" ht="24" customHeight="1" x14ac:dyDescent="0.2">
      <c r="A90" s="72">
        <v>82</v>
      </c>
      <c r="B90" s="20">
        <v>43256</v>
      </c>
      <c r="C90" s="20">
        <v>43276</v>
      </c>
      <c r="D90" s="25">
        <v>100456</v>
      </c>
      <c r="E90" s="42" t="s">
        <v>164</v>
      </c>
      <c r="F90" s="7" t="s">
        <v>27</v>
      </c>
      <c r="G90" s="39">
        <v>54</v>
      </c>
      <c r="H90" s="68">
        <v>370.579027</v>
      </c>
      <c r="I90" s="64">
        <f t="shared" si="1"/>
        <v>20011.267457999998</v>
      </c>
      <c r="J90" s="2"/>
      <c r="K90" s="12"/>
    </row>
    <row r="91" spans="1:11" s="9" customFormat="1" ht="24" customHeight="1" x14ac:dyDescent="0.2">
      <c r="A91" s="72">
        <v>83</v>
      </c>
      <c r="B91" s="20">
        <v>43439</v>
      </c>
      <c r="C91" s="20">
        <v>43461</v>
      </c>
      <c r="D91" s="25">
        <v>1000072</v>
      </c>
      <c r="E91" s="42" t="s">
        <v>272</v>
      </c>
      <c r="F91" s="7" t="s">
        <v>23</v>
      </c>
      <c r="G91" s="39">
        <v>1</v>
      </c>
      <c r="H91" s="68">
        <v>1762.5</v>
      </c>
      <c r="I91" s="64">
        <f t="shared" si="1"/>
        <v>1762.5</v>
      </c>
      <c r="J91" s="2"/>
      <c r="K91" s="12"/>
    </row>
    <row r="92" spans="1:11" s="9" customFormat="1" ht="24" customHeight="1" x14ac:dyDescent="0.2">
      <c r="A92" s="72">
        <v>84</v>
      </c>
      <c r="B92" s="20">
        <v>45435</v>
      </c>
      <c r="C92" s="20">
        <v>45440</v>
      </c>
      <c r="D92" s="25">
        <v>1000073</v>
      </c>
      <c r="E92" s="42" t="s">
        <v>278</v>
      </c>
      <c r="F92" s="7" t="s">
        <v>23</v>
      </c>
      <c r="G92" s="39">
        <v>2</v>
      </c>
      <c r="H92" s="68">
        <v>115.33</v>
      </c>
      <c r="I92" s="64">
        <f t="shared" si="1"/>
        <v>230.66</v>
      </c>
      <c r="J92" s="2"/>
      <c r="K92" s="12"/>
    </row>
    <row r="93" spans="1:11" s="9" customFormat="1" ht="24" customHeight="1" x14ac:dyDescent="0.2">
      <c r="A93" s="72">
        <v>85</v>
      </c>
      <c r="B93" s="20">
        <v>45646</v>
      </c>
      <c r="C93" s="20">
        <v>45648</v>
      </c>
      <c r="D93" s="25">
        <v>1000034</v>
      </c>
      <c r="E93" s="42" t="s">
        <v>279</v>
      </c>
      <c r="F93" s="7" t="s">
        <v>23</v>
      </c>
      <c r="G93" s="39">
        <v>3</v>
      </c>
      <c r="H93" s="68">
        <v>115.33</v>
      </c>
      <c r="I93" s="64">
        <f t="shared" si="1"/>
        <v>345.99</v>
      </c>
      <c r="J93" s="2"/>
      <c r="K93" s="12"/>
    </row>
    <row r="94" spans="1:11" s="9" customFormat="1" ht="24" customHeight="1" x14ac:dyDescent="0.2">
      <c r="A94" s="72">
        <v>86</v>
      </c>
      <c r="B94" s="20">
        <v>43759</v>
      </c>
      <c r="C94" s="20">
        <v>43783</v>
      </c>
      <c r="D94" s="25">
        <v>100507</v>
      </c>
      <c r="E94" s="42" t="s">
        <v>280</v>
      </c>
      <c r="F94" s="7" t="s">
        <v>23</v>
      </c>
      <c r="G94" s="39">
        <v>1</v>
      </c>
      <c r="H94" s="68">
        <v>115.33</v>
      </c>
      <c r="I94" s="64">
        <f t="shared" si="1"/>
        <v>115.33</v>
      </c>
      <c r="J94" s="2"/>
      <c r="K94" s="12"/>
    </row>
    <row r="95" spans="1:11" s="9" customFormat="1" ht="24" customHeight="1" x14ac:dyDescent="0.2">
      <c r="A95" s="72">
        <v>87</v>
      </c>
      <c r="B95" s="20">
        <v>43759</v>
      </c>
      <c r="C95" s="20">
        <v>43783</v>
      </c>
      <c r="D95" s="25">
        <v>100526</v>
      </c>
      <c r="E95" s="42" t="s">
        <v>332</v>
      </c>
      <c r="F95" s="7" t="s">
        <v>25</v>
      </c>
      <c r="G95" s="39">
        <v>4</v>
      </c>
      <c r="H95" s="68">
        <v>453.52</v>
      </c>
      <c r="I95" s="64">
        <f t="shared" si="1"/>
        <v>1814.08</v>
      </c>
      <c r="J95" s="2"/>
      <c r="K95" s="12"/>
    </row>
    <row r="96" spans="1:11" s="9" customFormat="1" ht="24" customHeight="1" x14ac:dyDescent="0.2">
      <c r="A96" s="72">
        <v>88</v>
      </c>
      <c r="B96" s="20">
        <v>43759</v>
      </c>
      <c r="C96" s="20">
        <v>43783</v>
      </c>
      <c r="D96" s="25">
        <v>100527</v>
      </c>
      <c r="E96" s="42" t="s">
        <v>282</v>
      </c>
      <c r="F96" s="7" t="s">
        <v>27</v>
      </c>
      <c r="G96" s="7">
        <v>13</v>
      </c>
      <c r="H96" s="69">
        <v>1350</v>
      </c>
      <c r="I96" s="64">
        <f t="shared" si="1"/>
        <v>17550</v>
      </c>
      <c r="J96" s="2"/>
      <c r="K96" s="12"/>
    </row>
    <row r="97" spans="1:11" s="9" customFormat="1" ht="24" customHeight="1" x14ac:dyDescent="0.2">
      <c r="A97" s="72">
        <v>89</v>
      </c>
      <c r="B97" s="20">
        <v>45435</v>
      </c>
      <c r="C97" s="20">
        <v>45440</v>
      </c>
      <c r="D97" s="25">
        <v>1000029</v>
      </c>
      <c r="E97" s="42" t="s">
        <v>191</v>
      </c>
      <c r="F97" s="7" t="s">
        <v>27</v>
      </c>
      <c r="G97" s="39">
        <v>1265</v>
      </c>
      <c r="H97" s="68">
        <v>26</v>
      </c>
      <c r="I97" s="64">
        <f t="shared" si="1"/>
        <v>32890</v>
      </c>
      <c r="J97" s="2"/>
      <c r="K97" s="12"/>
    </row>
    <row r="98" spans="1:11" s="9" customFormat="1" ht="24" customHeight="1" x14ac:dyDescent="0.2">
      <c r="A98" s="72">
        <v>90</v>
      </c>
      <c r="B98" s="20">
        <v>44418</v>
      </c>
      <c r="C98" s="20">
        <v>44425</v>
      </c>
      <c r="D98" s="25">
        <v>1000035</v>
      </c>
      <c r="E98" s="42" t="s">
        <v>274</v>
      </c>
      <c r="F98" s="7" t="s">
        <v>27</v>
      </c>
      <c r="G98" s="39">
        <v>660</v>
      </c>
      <c r="H98" s="68">
        <v>26</v>
      </c>
      <c r="I98" s="64">
        <f t="shared" si="1"/>
        <v>17160</v>
      </c>
      <c r="J98" s="2"/>
      <c r="K98" s="12"/>
    </row>
    <row r="99" spans="1:11" s="9" customFormat="1" ht="24" customHeight="1" x14ac:dyDescent="0.2">
      <c r="A99" s="72">
        <v>91</v>
      </c>
      <c r="B99" s="20">
        <v>44159</v>
      </c>
      <c r="C99" s="20">
        <v>44165</v>
      </c>
      <c r="D99" s="25">
        <v>100466</v>
      </c>
      <c r="E99" s="42" t="s">
        <v>267</v>
      </c>
      <c r="F99" s="7" t="s">
        <v>27</v>
      </c>
      <c r="G99" s="39">
        <v>3080</v>
      </c>
      <c r="H99" s="68">
        <v>117.21</v>
      </c>
      <c r="I99" s="64">
        <f t="shared" si="1"/>
        <v>361006.8</v>
      </c>
      <c r="J99" s="2"/>
      <c r="K99" s="12"/>
    </row>
    <row r="100" spans="1:11" s="9" customFormat="1" ht="24" customHeight="1" x14ac:dyDescent="0.2">
      <c r="A100" s="72">
        <v>92</v>
      </c>
      <c r="B100" s="20">
        <v>45107</v>
      </c>
      <c r="C100" s="20">
        <v>45107</v>
      </c>
      <c r="D100" s="25">
        <v>1000031</v>
      </c>
      <c r="E100" s="42" t="s">
        <v>266</v>
      </c>
      <c r="F100" s="7" t="s">
        <v>27</v>
      </c>
      <c r="G100" s="39">
        <v>2340</v>
      </c>
      <c r="H100" s="68">
        <v>117.21</v>
      </c>
      <c r="I100" s="64">
        <f t="shared" si="1"/>
        <v>274271.39999999997</v>
      </c>
      <c r="J100" s="2"/>
      <c r="K100" s="12"/>
    </row>
    <row r="101" spans="1:11" s="9" customFormat="1" ht="24" customHeight="1" x14ac:dyDescent="0.2">
      <c r="A101" s="72">
        <v>93</v>
      </c>
      <c r="B101" s="20">
        <v>45524</v>
      </c>
      <c r="C101" s="20">
        <v>45526</v>
      </c>
      <c r="D101" s="25">
        <v>1000214</v>
      </c>
      <c r="E101" s="42" t="s">
        <v>302</v>
      </c>
      <c r="F101" s="7" t="s">
        <v>244</v>
      </c>
      <c r="G101" s="7">
        <v>61</v>
      </c>
      <c r="H101" s="68">
        <v>114</v>
      </c>
      <c r="I101" s="64">
        <f t="shared" si="1"/>
        <v>6954</v>
      </c>
      <c r="J101" s="2"/>
      <c r="K101" s="12"/>
    </row>
    <row r="102" spans="1:11" s="9" customFormat="1" ht="24" customHeight="1" x14ac:dyDescent="0.2">
      <c r="A102" s="72">
        <v>94</v>
      </c>
      <c r="B102" s="20">
        <v>45524</v>
      </c>
      <c r="C102" s="20">
        <v>45526</v>
      </c>
      <c r="D102" s="25">
        <v>1000285</v>
      </c>
      <c r="E102" s="42" t="s">
        <v>357</v>
      </c>
      <c r="F102" s="7" t="s">
        <v>25</v>
      </c>
      <c r="G102" s="39">
        <v>69</v>
      </c>
      <c r="H102" s="68">
        <v>973</v>
      </c>
      <c r="I102" s="64">
        <f t="shared" si="1"/>
        <v>67137</v>
      </c>
      <c r="J102" s="2"/>
      <c r="K102" s="12"/>
    </row>
    <row r="103" spans="1:11" s="9" customFormat="1" ht="24" customHeight="1" x14ac:dyDescent="0.2">
      <c r="A103" s="72">
        <v>95</v>
      </c>
      <c r="B103" s="20">
        <v>45839</v>
      </c>
      <c r="C103" s="20">
        <v>45839</v>
      </c>
      <c r="D103" s="25">
        <v>100528</v>
      </c>
      <c r="E103" s="42" t="s">
        <v>334</v>
      </c>
      <c r="F103" s="7" t="s">
        <v>25</v>
      </c>
      <c r="G103" s="39">
        <v>31</v>
      </c>
      <c r="H103" s="68">
        <v>588</v>
      </c>
      <c r="I103" s="64">
        <f t="shared" si="1"/>
        <v>18228</v>
      </c>
      <c r="J103" s="2"/>
      <c r="K103" s="12"/>
    </row>
    <row r="104" spans="1:11" s="9" customFormat="1" ht="24" customHeight="1" x14ac:dyDescent="0.2">
      <c r="A104" s="72">
        <v>96</v>
      </c>
      <c r="B104" s="20">
        <v>45517</v>
      </c>
      <c r="C104" s="20">
        <v>45524</v>
      </c>
      <c r="D104" s="25">
        <v>100420</v>
      </c>
      <c r="E104" s="42" t="s">
        <v>333</v>
      </c>
      <c r="F104" s="7" t="s">
        <v>25</v>
      </c>
      <c r="G104" s="39">
        <v>137</v>
      </c>
      <c r="H104" s="68">
        <v>350</v>
      </c>
      <c r="I104" s="64">
        <f t="shared" si="1"/>
        <v>47950</v>
      </c>
      <c r="J104" s="2"/>
      <c r="K104" s="12"/>
    </row>
    <row r="105" spans="1:11" s="9" customFormat="1" ht="24" customHeight="1" x14ac:dyDescent="0.2">
      <c r="A105" s="72">
        <v>97</v>
      </c>
      <c r="B105" s="20">
        <v>45435</v>
      </c>
      <c r="C105" s="20">
        <v>45440</v>
      </c>
      <c r="D105" s="25">
        <v>100338</v>
      </c>
      <c r="E105" s="42" t="s">
        <v>29</v>
      </c>
      <c r="F105" s="7" t="s">
        <v>27</v>
      </c>
      <c r="G105" s="39">
        <v>50</v>
      </c>
      <c r="H105" s="68">
        <v>114</v>
      </c>
      <c r="I105" s="64">
        <f t="shared" si="1"/>
        <v>5700</v>
      </c>
      <c r="J105" s="2"/>
      <c r="K105" s="12"/>
    </row>
    <row r="106" spans="1:11" s="9" customFormat="1" ht="24" customHeight="1" x14ac:dyDescent="0.2">
      <c r="A106" s="72">
        <v>98</v>
      </c>
      <c r="B106" s="20">
        <v>45646</v>
      </c>
      <c r="C106" s="20">
        <v>45648</v>
      </c>
      <c r="D106" s="25">
        <v>1000151</v>
      </c>
      <c r="E106" s="42" t="s">
        <v>30</v>
      </c>
      <c r="F106" s="7" t="s">
        <v>27</v>
      </c>
      <c r="G106" s="39">
        <v>110</v>
      </c>
      <c r="H106" s="68">
        <v>114</v>
      </c>
      <c r="I106" s="64">
        <f t="shared" si="1"/>
        <v>12540</v>
      </c>
      <c r="J106" s="2"/>
      <c r="K106" s="12"/>
    </row>
    <row r="107" spans="1:11" s="9" customFormat="1" ht="24" customHeight="1" x14ac:dyDescent="0.2">
      <c r="A107" s="72">
        <v>99</v>
      </c>
      <c r="B107" s="20">
        <v>45694</v>
      </c>
      <c r="C107" s="20">
        <v>45694</v>
      </c>
      <c r="D107" s="25">
        <v>100424</v>
      </c>
      <c r="E107" s="42" t="s">
        <v>335</v>
      </c>
      <c r="F107" s="7" t="s">
        <v>27</v>
      </c>
      <c r="G107" s="39">
        <v>9</v>
      </c>
      <c r="H107" s="68">
        <v>1530.0671420000001</v>
      </c>
      <c r="I107" s="64">
        <f t="shared" si="1"/>
        <v>13770.604278000001</v>
      </c>
      <c r="J107" s="2"/>
      <c r="K107" s="12"/>
    </row>
    <row r="108" spans="1:11" s="9" customFormat="1" ht="24" customHeight="1" x14ac:dyDescent="0.2">
      <c r="A108" s="72">
        <v>100</v>
      </c>
      <c r="B108" s="20">
        <v>45616</v>
      </c>
      <c r="C108" s="20">
        <v>45618</v>
      </c>
      <c r="D108" s="25">
        <v>100368</v>
      </c>
      <c r="E108" s="42" t="s">
        <v>337</v>
      </c>
      <c r="F108" s="7" t="s">
        <v>23</v>
      </c>
      <c r="G108" s="39">
        <v>22</v>
      </c>
      <c r="H108" s="68">
        <v>470.78</v>
      </c>
      <c r="I108" s="64">
        <f t="shared" si="1"/>
        <v>10357.16</v>
      </c>
      <c r="J108" s="2"/>
      <c r="K108" s="12"/>
    </row>
    <row r="109" spans="1:11" s="9" customFormat="1" ht="24" customHeight="1" x14ac:dyDescent="0.2">
      <c r="A109" s="72">
        <v>101</v>
      </c>
      <c r="B109" s="20">
        <v>45616</v>
      </c>
      <c r="C109" s="20">
        <v>45618</v>
      </c>
      <c r="D109" s="25">
        <v>1000203</v>
      </c>
      <c r="E109" s="42" t="s">
        <v>338</v>
      </c>
      <c r="F109" s="7" t="s">
        <v>23</v>
      </c>
      <c r="G109" s="39">
        <v>115</v>
      </c>
      <c r="H109" s="68">
        <v>523</v>
      </c>
      <c r="I109" s="64">
        <f t="shared" si="1"/>
        <v>60145</v>
      </c>
      <c r="J109" s="2"/>
      <c r="K109" s="12"/>
    </row>
    <row r="110" spans="1:11" s="9" customFormat="1" ht="24" customHeight="1" x14ac:dyDescent="0.2">
      <c r="A110" s="72">
        <v>102</v>
      </c>
      <c r="B110" s="20">
        <v>44421</v>
      </c>
      <c r="C110" s="20">
        <v>44432</v>
      </c>
      <c r="D110" s="25">
        <v>1000075</v>
      </c>
      <c r="E110" s="42" t="s">
        <v>339</v>
      </c>
      <c r="F110" s="7" t="s">
        <v>23</v>
      </c>
      <c r="G110" s="39">
        <v>55</v>
      </c>
      <c r="H110" s="68">
        <v>429.24382900000001</v>
      </c>
      <c r="I110" s="64">
        <f t="shared" si="1"/>
        <v>23608.410595000001</v>
      </c>
      <c r="J110" s="2"/>
      <c r="K110" s="12"/>
    </row>
    <row r="111" spans="1:11" s="41" customFormat="1" ht="24" customHeight="1" x14ac:dyDescent="0.2">
      <c r="A111" s="72">
        <v>103</v>
      </c>
      <c r="B111" s="20">
        <v>45367</v>
      </c>
      <c r="C111" s="20">
        <v>45370</v>
      </c>
      <c r="D111" s="25">
        <v>100396</v>
      </c>
      <c r="E111" s="42" t="s">
        <v>340</v>
      </c>
      <c r="F111" s="7" t="s">
        <v>23</v>
      </c>
      <c r="G111" s="39">
        <v>6</v>
      </c>
      <c r="H111" s="68">
        <v>751</v>
      </c>
      <c r="I111" s="64">
        <f t="shared" si="1"/>
        <v>4506</v>
      </c>
      <c r="J111" s="2"/>
      <c r="K111" s="12"/>
    </row>
    <row r="112" spans="1:11" s="9" customFormat="1" ht="24" customHeight="1" x14ac:dyDescent="0.2">
      <c r="A112" s="72">
        <v>104</v>
      </c>
      <c r="B112" s="20">
        <v>45839</v>
      </c>
      <c r="C112" s="20">
        <v>45839</v>
      </c>
      <c r="D112" s="25">
        <v>100530</v>
      </c>
      <c r="E112" s="42" t="s">
        <v>253</v>
      </c>
      <c r="F112" s="7" t="s">
        <v>25</v>
      </c>
      <c r="G112" s="39">
        <v>54</v>
      </c>
      <c r="H112" s="68">
        <v>138.94999999999999</v>
      </c>
      <c r="I112" s="64">
        <f t="shared" si="1"/>
        <v>7503.2999999999993</v>
      </c>
      <c r="J112" s="2"/>
      <c r="K112" s="12"/>
    </row>
    <row r="113" spans="1:11" s="9" customFormat="1" ht="24" customHeight="1" x14ac:dyDescent="0.2">
      <c r="A113" s="72">
        <v>105</v>
      </c>
      <c r="B113" s="20">
        <v>44252</v>
      </c>
      <c r="C113" s="20">
        <v>44255</v>
      </c>
      <c r="D113" s="25">
        <v>1000077</v>
      </c>
      <c r="E113" s="42" t="s">
        <v>341</v>
      </c>
      <c r="F113" s="7" t="s">
        <v>23</v>
      </c>
      <c r="G113" s="39">
        <v>236</v>
      </c>
      <c r="H113" s="68">
        <v>110</v>
      </c>
      <c r="I113" s="64">
        <f t="shared" si="1"/>
        <v>25960</v>
      </c>
      <c r="J113" s="2"/>
      <c r="K113" s="12"/>
    </row>
    <row r="114" spans="1:11" s="9" customFormat="1" ht="24" customHeight="1" x14ac:dyDescent="0.2">
      <c r="A114" s="72">
        <v>106</v>
      </c>
      <c r="B114" s="20">
        <v>45435</v>
      </c>
      <c r="C114" s="20">
        <v>45440</v>
      </c>
      <c r="D114" s="25">
        <v>1000106</v>
      </c>
      <c r="E114" s="42" t="s">
        <v>84</v>
      </c>
      <c r="F114" s="7" t="s">
        <v>25</v>
      </c>
      <c r="G114" s="39">
        <v>71</v>
      </c>
      <c r="H114" s="68">
        <v>164.31</v>
      </c>
      <c r="I114" s="64">
        <f t="shared" si="1"/>
        <v>11666.01</v>
      </c>
      <c r="J114" s="2"/>
      <c r="K114" s="12"/>
    </row>
    <row r="115" spans="1:11" s="9" customFormat="1" ht="24" customHeight="1" x14ac:dyDescent="0.2">
      <c r="A115" s="72">
        <v>107</v>
      </c>
      <c r="B115" s="20">
        <v>44469</v>
      </c>
      <c r="C115" s="20">
        <v>44469</v>
      </c>
      <c r="D115" s="25">
        <v>100481</v>
      </c>
      <c r="E115" s="42" t="s">
        <v>362</v>
      </c>
      <c r="F115" s="7" t="s">
        <v>27</v>
      </c>
      <c r="G115" s="7">
        <v>7</v>
      </c>
      <c r="H115" s="68">
        <v>1000</v>
      </c>
      <c r="I115" s="64">
        <f t="shared" si="1"/>
        <v>7000</v>
      </c>
      <c r="J115" s="2"/>
      <c r="K115" s="12"/>
    </row>
    <row r="116" spans="1:11" s="9" customFormat="1" ht="24" customHeight="1" x14ac:dyDescent="0.2">
      <c r="A116" s="72">
        <v>108</v>
      </c>
      <c r="B116" s="20">
        <v>44469</v>
      </c>
      <c r="C116" s="20">
        <v>44469</v>
      </c>
      <c r="D116" s="25">
        <v>100480</v>
      </c>
      <c r="E116" s="42" t="s">
        <v>108</v>
      </c>
      <c r="F116" s="7" t="s">
        <v>27</v>
      </c>
      <c r="G116" s="39">
        <v>4080</v>
      </c>
      <c r="H116" s="68">
        <v>4.6100000000000003</v>
      </c>
      <c r="I116" s="64">
        <f t="shared" si="1"/>
        <v>18808.800000000003</v>
      </c>
      <c r="J116" s="2"/>
      <c r="K116" s="12"/>
    </row>
    <row r="117" spans="1:11" s="9" customFormat="1" ht="24" customHeight="1" x14ac:dyDescent="0.2">
      <c r="A117" s="72">
        <v>109</v>
      </c>
      <c r="B117" s="20">
        <v>44469</v>
      </c>
      <c r="C117" s="20">
        <v>44469</v>
      </c>
      <c r="D117" s="25">
        <v>100478</v>
      </c>
      <c r="E117" s="42" t="s">
        <v>55</v>
      </c>
      <c r="F117" s="7" t="s">
        <v>25</v>
      </c>
      <c r="G117" s="39">
        <v>127</v>
      </c>
      <c r="H117" s="68">
        <v>111</v>
      </c>
      <c r="I117" s="64">
        <f t="shared" si="1"/>
        <v>14097</v>
      </c>
      <c r="J117" s="2"/>
      <c r="K117" s="12"/>
    </row>
    <row r="118" spans="1:11" s="9" customFormat="1" ht="24" customHeight="1" x14ac:dyDescent="0.2">
      <c r="A118" s="72">
        <v>110</v>
      </c>
      <c r="B118" s="20">
        <v>44469</v>
      </c>
      <c r="C118" s="20">
        <v>44469</v>
      </c>
      <c r="D118" s="25">
        <v>100477</v>
      </c>
      <c r="E118" s="42" t="s">
        <v>342</v>
      </c>
      <c r="F118" s="7" t="s">
        <v>27</v>
      </c>
      <c r="G118" s="39">
        <v>86</v>
      </c>
      <c r="H118" s="68">
        <v>141.6</v>
      </c>
      <c r="I118" s="64">
        <f t="shared" si="1"/>
        <v>12177.6</v>
      </c>
      <c r="J118" s="2"/>
      <c r="K118" s="12"/>
    </row>
    <row r="119" spans="1:11" s="9" customFormat="1" ht="24" customHeight="1" x14ac:dyDescent="0.2">
      <c r="A119" s="72">
        <v>111</v>
      </c>
      <c r="B119" s="20">
        <v>44469</v>
      </c>
      <c r="C119" s="20">
        <v>44469</v>
      </c>
      <c r="D119" s="25">
        <v>100476</v>
      </c>
      <c r="E119" s="42" t="s">
        <v>329</v>
      </c>
      <c r="F119" s="7" t="s">
        <v>27</v>
      </c>
      <c r="G119" s="39">
        <v>6</v>
      </c>
      <c r="H119" s="68">
        <v>1250</v>
      </c>
      <c r="I119" s="64">
        <f t="shared" si="1"/>
        <v>7500</v>
      </c>
      <c r="J119" s="2"/>
      <c r="K119" s="12"/>
    </row>
    <row r="120" spans="1:11" s="9" customFormat="1" ht="24" customHeight="1" x14ac:dyDescent="0.2">
      <c r="A120" s="72">
        <v>112</v>
      </c>
      <c r="B120" s="20">
        <v>45435</v>
      </c>
      <c r="C120" s="20">
        <v>45440</v>
      </c>
      <c r="D120" s="25">
        <v>1000076</v>
      </c>
      <c r="E120" s="42" t="s">
        <v>381</v>
      </c>
      <c r="F120" s="7" t="s">
        <v>25</v>
      </c>
      <c r="G120" s="39">
        <v>43</v>
      </c>
      <c r="H120" s="68">
        <v>47</v>
      </c>
      <c r="I120" s="64">
        <f t="shared" si="1"/>
        <v>2021</v>
      </c>
      <c r="J120" s="2"/>
      <c r="K120" s="12"/>
    </row>
    <row r="121" spans="1:11" s="9" customFormat="1" ht="24" customHeight="1" x14ac:dyDescent="0.2">
      <c r="A121" s="72">
        <v>113</v>
      </c>
      <c r="B121" s="20">
        <v>44469</v>
      </c>
      <c r="C121" s="20">
        <v>44469</v>
      </c>
      <c r="D121" s="25">
        <v>100479</v>
      </c>
      <c r="E121" s="51" t="s">
        <v>343</v>
      </c>
      <c r="F121" s="7" t="s">
        <v>25</v>
      </c>
      <c r="G121" s="39">
        <v>274</v>
      </c>
      <c r="H121" s="68">
        <v>36.414545449999999</v>
      </c>
      <c r="I121" s="64">
        <f t="shared" si="1"/>
        <v>9977.5854533000002</v>
      </c>
      <c r="J121" s="2"/>
      <c r="K121" s="12"/>
    </row>
    <row r="122" spans="1:11" s="9" customFormat="1" ht="24" customHeight="1" x14ac:dyDescent="0.2">
      <c r="A122" s="72">
        <v>114</v>
      </c>
      <c r="B122" s="20">
        <v>45280</v>
      </c>
      <c r="C122" s="20">
        <v>45284</v>
      </c>
      <c r="D122" s="25">
        <v>1000152</v>
      </c>
      <c r="E122" s="42" t="s">
        <v>380</v>
      </c>
      <c r="F122" s="7" t="s">
        <v>25</v>
      </c>
      <c r="G122" s="39">
        <v>3</v>
      </c>
      <c r="H122" s="68">
        <v>240</v>
      </c>
      <c r="I122" s="64">
        <f t="shared" ref="I122:I176" si="2">G122*H122</f>
        <v>720</v>
      </c>
      <c r="J122" s="2"/>
      <c r="K122" s="12"/>
    </row>
    <row r="123" spans="1:11" s="9" customFormat="1" ht="24" customHeight="1" x14ac:dyDescent="0.2">
      <c r="A123" s="72">
        <v>115</v>
      </c>
      <c r="B123" s="20">
        <v>44743</v>
      </c>
      <c r="C123" s="20">
        <v>44773</v>
      </c>
      <c r="D123" s="25">
        <v>100268</v>
      </c>
      <c r="E123" s="42" t="s">
        <v>379</v>
      </c>
      <c r="F123" s="7" t="s">
        <v>25</v>
      </c>
      <c r="G123" s="39">
        <v>2</v>
      </c>
      <c r="H123" s="68">
        <v>1100</v>
      </c>
      <c r="I123" s="64">
        <f t="shared" si="2"/>
        <v>2200</v>
      </c>
      <c r="J123" s="2"/>
      <c r="K123" s="12"/>
    </row>
    <row r="124" spans="1:11" s="41" customFormat="1" ht="24" customHeight="1" x14ac:dyDescent="0.2">
      <c r="A124" s="72">
        <v>116</v>
      </c>
      <c r="B124" s="20">
        <v>43759</v>
      </c>
      <c r="C124" s="20">
        <v>43783</v>
      </c>
      <c r="D124" s="25">
        <v>100510</v>
      </c>
      <c r="E124" s="42" t="s">
        <v>110</v>
      </c>
      <c r="F124" s="7" t="s">
        <v>25</v>
      </c>
      <c r="G124" s="39">
        <v>83</v>
      </c>
      <c r="H124" s="68">
        <v>71</v>
      </c>
      <c r="I124" s="64">
        <f t="shared" si="2"/>
        <v>5893</v>
      </c>
      <c r="J124" s="2"/>
      <c r="K124" s="12"/>
    </row>
    <row r="125" spans="1:11" s="9" customFormat="1" ht="24" customHeight="1" x14ac:dyDescent="0.2">
      <c r="A125" s="72">
        <v>117</v>
      </c>
      <c r="B125" s="20">
        <v>45435</v>
      </c>
      <c r="C125" s="20">
        <v>45440</v>
      </c>
      <c r="D125" s="25">
        <v>1000198</v>
      </c>
      <c r="E125" s="42" t="s">
        <v>109</v>
      </c>
      <c r="F125" s="7" t="s">
        <v>25</v>
      </c>
      <c r="G125" s="39">
        <v>27</v>
      </c>
      <c r="H125" s="68">
        <v>215</v>
      </c>
      <c r="I125" s="64">
        <f t="shared" si="2"/>
        <v>5805</v>
      </c>
      <c r="J125" s="2"/>
      <c r="K125" s="12"/>
    </row>
    <row r="126" spans="1:11" s="9" customFormat="1" ht="24" customHeight="1" x14ac:dyDescent="0.2">
      <c r="A126" s="72">
        <v>118</v>
      </c>
      <c r="B126" s="20">
        <v>45435</v>
      </c>
      <c r="C126" s="20">
        <v>45440</v>
      </c>
      <c r="D126" s="25">
        <v>100409</v>
      </c>
      <c r="E126" s="51" t="s">
        <v>344</v>
      </c>
      <c r="F126" s="7" t="s">
        <v>198</v>
      </c>
      <c r="G126" s="39">
        <v>950</v>
      </c>
      <c r="H126" s="68">
        <v>76.040000000000006</v>
      </c>
      <c r="I126" s="64">
        <f t="shared" si="2"/>
        <v>72238</v>
      </c>
      <c r="J126" s="2"/>
      <c r="K126" s="12"/>
    </row>
    <row r="127" spans="1:11" s="9" customFormat="1" ht="24" customHeight="1" x14ac:dyDescent="0.2">
      <c r="A127" s="72">
        <v>119</v>
      </c>
      <c r="B127" s="20">
        <v>45616</v>
      </c>
      <c r="C127" s="20">
        <v>45618</v>
      </c>
      <c r="D127" s="25">
        <v>1000168</v>
      </c>
      <c r="E127" s="42" t="s">
        <v>199</v>
      </c>
      <c r="F127" s="7" t="s">
        <v>25</v>
      </c>
      <c r="G127" s="39">
        <v>62</v>
      </c>
      <c r="H127" s="68">
        <v>419</v>
      </c>
      <c r="I127" s="64">
        <f t="shared" si="2"/>
        <v>25978</v>
      </c>
      <c r="J127" s="2"/>
      <c r="K127" s="12"/>
    </row>
    <row r="128" spans="1:11" s="9" customFormat="1" ht="24" customHeight="1" x14ac:dyDescent="0.2">
      <c r="A128" s="72">
        <v>120</v>
      </c>
      <c r="B128" s="20">
        <v>45876</v>
      </c>
      <c r="C128" s="20">
        <v>45876</v>
      </c>
      <c r="D128" s="25">
        <v>100334</v>
      </c>
      <c r="E128" s="42" t="s">
        <v>346</v>
      </c>
      <c r="F128" s="7" t="s">
        <v>27</v>
      </c>
      <c r="G128" s="39">
        <v>28</v>
      </c>
      <c r="H128" s="68">
        <v>894.83</v>
      </c>
      <c r="I128" s="64">
        <f t="shared" si="2"/>
        <v>25055.24</v>
      </c>
      <c r="J128" s="2"/>
      <c r="K128" s="12"/>
    </row>
    <row r="129" spans="1:11" s="9" customFormat="1" ht="24" customHeight="1" x14ac:dyDescent="0.2">
      <c r="A129" s="72">
        <v>121</v>
      </c>
      <c r="B129" s="20">
        <v>45906</v>
      </c>
      <c r="C129" s="20">
        <v>45967</v>
      </c>
      <c r="D129" s="25">
        <v>100429</v>
      </c>
      <c r="E129" s="42" t="s">
        <v>345</v>
      </c>
      <c r="F129" s="7" t="s">
        <v>143</v>
      </c>
      <c r="G129" s="39">
        <v>350</v>
      </c>
      <c r="H129" s="68">
        <v>105.136685</v>
      </c>
      <c r="I129" s="64">
        <f t="shared" si="2"/>
        <v>36797.839749999999</v>
      </c>
      <c r="J129" s="2"/>
      <c r="K129" s="12"/>
    </row>
    <row r="130" spans="1:11" s="9" customFormat="1" ht="24" customHeight="1" x14ac:dyDescent="0.2">
      <c r="A130" s="72">
        <v>122</v>
      </c>
      <c r="B130" s="20">
        <v>45435</v>
      </c>
      <c r="C130" s="20">
        <v>45440</v>
      </c>
      <c r="D130" s="25">
        <v>1000051</v>
      </c>
      <c r="E130" s="42" t="s">
        <v>347</v>
      </c>
      <c r="F130" s="7" t="s">
        <v>143</v>
      </c>
      <c r="G130" s="39">
        <v>259</v>
      </c>
      <c r="H130" s="68">
        <v>122.262916</v>
      </c>
      <c r="I130" s="64">
        <f t="shared" si="2"/>
        <v>31666.095244</v>
      </c>
      <c r="J130" s="2"/>
      <c r="K130" s="12"/>
    </row>
    <row r="131" spans="1:11" s="9" customFormat="1" ht="24" customHeight="1" x14ac:dyDescent="0.2">
      <c r="A131" s="72">
        <v>123</v>
      </c>
      <c r="B131" s="20">
        <v>45435</v>
      </c>
      <c r="C131" s="20">
        <v>45440</v>
      </c>
      <c r="D131" s="25">
        <v>1000052</v>
      </c>
      <c r="E131" s="42" t="s">
        <v>349</v>
      </c>
      <c r="F131" s="7" t="s">
        <v>27</v>
      </c>
      <c r="G131" s="39">
        <v>676</v>
      </c>
      <c r="H131" s="68">
        <v>89</v>
      </c>
      <c r="I131" s="64">
        <f t="shared" si="2"/>
        <v>60164</v>
      </c>
      <c r="J131" s="2"/>
      <c r="K131" s="12"/>
    </row>
    <row r="132" spans="1:11" s="9" customFormat="1" ht="24" customHeight="1" x14ac:dyDescent="0.2">
      <c r="A132" s="72">
        <v>124</v>
      </c>
      <c r="B132" s="20">
        <v>45435</v>
      </c>
      <c r="C132" s="20">
        <v>45440</v>
      </c>
      <c r="D132" s="25">
        <v>100457</v>
      </c>
      <c r="E132" s="51" t="s">
        <v>348</v>
      </c>
      <c r="F132" s="7" t="s">
        <v>27</v>
      </c>
      <c r="G132" s="39">
        <v>2088</v>
      </c>
      <c r="H132" s="68">
        <v>18.22</v>
      </c>
      <c r="I132" s="64">
        <f t="shared" si="2"/>
        <v>38043.360000000001</v>
      </c>
      <c r="J132" s="2"/>
      <c r="K132" s="12"/>
    </row>
    <row r="133" spans="1:11" s="9" customFormat="1" ht="24" customHeight="1" x14ac:dyDescent="0.2">
      <c r="A133" s="72">
        <v>125</v>
      </c>
      <c r="B133" s="20">
        <v>45435</v>
      </c>
      <c r="C133" s="20">
        <v>45440</v>
      </c>
      <c r="D133" s="25">
        <v>1000078</v>
      </c>
      <c r="E133" s="42" t="s">
        <v>350</v>
      </c>
      <c r="F133" s="7" t="s">
        <v>27</v>
      </c>
      <c r="G133" s="39">
        <v>6</v>
      </c>
      <c r="H133" s="68">
        <v>3481</v>
      </c>
      <c r="I133" s="64">
        <f t="shared" si="2"/>
        <v>20886</v>
      </c>
      <c r="J133" s="2"/>
      <c r="K133" s="12"/>
    </row>
    <row r="134" spans="1:11" s="9" customFormat="1" ht="24" customHeight="1" x14ac:dyDescent="0.2">
      <c r="A134" s="72">
        <v>126</v>
      </c>
      <c r="B134" s="20">
        <v>45839</v>
      </c>
      <c r="C134" s="20">
        <v>45839</v>
      </c>
      <c r="D134" s="25">
        <v>100531</v>
      </c>
      <c r="E134" s="42" t="s">
        <v>351</v>
      </c>
      <c r="F134" s="7" t="s">
        <v>27</v>
      </c>
      <c r="G134" s="39">
        <v>4848</v>
      </c>
      <c r="H134" s="68">
        <v>3.4537499999999999</v>
      </c>
      <c r="I134" s="64">
        <f t="shared" si="2"/>
        <v>16743.78</v>
      </c>
      <c r="J134" s="2"/>
      <c r="K134" s="12"/>
    </row>
    <row r="135" spans="1:11" s="41" customFormat="1" ht="24" customHeight="1" x14ac:dyDescent="0.2">
      <c r="A135" s="72">
        <v>127</v>
      </c>
      <c r="B135" s="20">
        <v>45840</v>
      </c>
      <c r="C135" s="20">
        <v>45840</v>
      </c>
      <c r="D135" s="25">
        <v>100325</v>
      </c>
      <c r="E135" s="42" t="s">
        <v>200</v>
      </c>
      <c r="F135" s="7" t="s">
        <v>27</v>
      </c>
      <c r="G135" s="39">
        <v>108</v>
      </c>
      <c r="H135" s="68">
        <v>95.83</v>
      </c>
      <c r="I135" s="64">
        <f t="shared" si="2"/>
        <v>10349.64</v>
      </c>
      <c r="J135" s="2"/>
      <c r="K135" s="12"/>
    </row>
    <row r="136" spans="1:11" s="9" customFormat="1" ht="23.25" customHeight="1" x14ac:dyDescent="0.2">
      <c r="A136" s="72">
        <v>128</v>
      </c>
      <c r="B136" s="20">
        <v>45435</v>
      </c>
      <c r="C136" s="20">
        <v>45440</v>
      </c>
      <c r="D136" s="25">
        <v>1000003</v>
      </c>
      <c r="E136" s="42" t="s">
        <v>360</v>
      </c>
      <c r="F136" s="7" t="s">
        <v>27</v>
      </c>
      <c r="G136" s="39">
        <v>1746</v>
      </c>
      <c r="H136" s="68">
        <v>19.372032999999998</v>
      </c>
      <c r="I136" s="64">
        <f t="shared" si="2"/>
        <v>33823.569617999994</v>
      </c>
      <c r="J136" s="2"/>
      <c r="K136" s="12"/>
    </row>
    <row r="137" spans="1:11" s="9" customFormat="1" ht="24" customHeight="1" x14ac:dyDescent="0.2">
      <c r="A137" s="72">
        <v>129</v>
      </c>
      <c r="B137" s="20">
        <v>45363</v>
      </c>
      <c r="C137" s="20">
        <v>45366</v>
      </c>
      <c r="D137" s="25">
        <v>1000004</v>
      </c>
      <c r="E137" s="42" t="s">
        <v>361</v>
      </c>
      <c r="F137" s="7" t="s">
        <v>27</v>
      </c>
      <c r="G137" s="39">
        <v>587</v>
      </c>
      <c r="H137" s="68">
        <v>40.897264999999997</v>
      </c>
      <c r="I137" s="64">
        <f t="shared" si="2"/>
        <v>24006.694554999998</v>
      </c>
      <c r="J137" s="2"/>
      <c r="K137" s="12"/>
    </row>
    <row r="138" spans="1:11" s="9" customFormat="1" ht="24" customHeight="1" x14ac:dyDescent="0.2">
      <c r="A138" s="72">
        <v>130</v>
      </c>
      <c r="B138" s="20">
        <v>45363</v>
      </c>
      <c r="C138" s="20">
        <v>45366</v>
      </c>
      <c r="D138" s="25">
        <v>1000005</v>
      </c>
      <c r="E138" s="42" t="s">
        <v>359</v>
      </c>
      <c r="F138" s="7" t="s">
        <v>27</v>
      </c>
      <c r="G138" s="39">
        <v>60</v>
      </c>
      <c r="H138" s="68">
        <v>512</v>
      </c>
      <c r="I138" s="64">
        <f t="shared" si="2"/>
        <v>30720</v>
      </c>
      <c r="J138" s="2"/>
      <c r="K138" s="12"/>
    </row>
    <row r="139" spans="1:11" s="41" customFormat="1" ht="20.25" customHeight="1" x14ac:dyDescent="0.2">
      <c r="A139" s="72">
        <v>131</v>
      </c>
      <c r="B139" s="20">
        <v>45839</v>
      </c>
      <c r="C139" s="20">
        <v>45839</v>
      </c>
      <c r="D139" s="25">
        <v>100532</v>
      </c>
      <c r="E139" s="42" t="s">
        <v>358</v>
      </c>
      <c r="F139" s="7" t="s">
        <v>27</v>
      </c>
      <c r="G139" s="39">
        <v>50</v>
      </c>
      <c r="H139" s="68">
        <v>356</v>
      </c>
      <c r="I139" s="64">
        <f t="shared" si="2"/>
        <v>17800</v>
      </c>
      <c r="J139" s="2"/>
      <c r="K139" s="12"/>
    </row>
    <row r="140" spans="1:11" s="9" customFormat="1" ht="24" customHeight="1" x14ac:dyDescent="0.2">
      <c r="A140" s="72">
        <v>132</v>
      </c>
      <c r="B140" s="20">
        <v>44159</v>
      </c>
      <c r="C140" s="20">
        <v>44165</v>
      </c>
      <c r="D140" s="25">
        <v>1000170</v>
      </c>
      <c r="E140" s="42" t="s">
        <v>363</v>
      </c>
      <c r="F140" s="7" t="s">
        <v>143</v>
      </c>
      <c r="G140" s="39">
        <v>14</v>
      </c>
      <c r="H140" s="68">
        <v>456.52</v>
      </c>
      <c r="I140" s="64">
        <f t="shared" si="2"/>
        <v>6391.28</v>
      </c>
      <c r="J140" s="2"/>
      <c r="K140" s="12"/>
    </row>
    <row r="141" spans="1:11" s="9" customFormat="1" ht="24" customHeight="1" x14ac:dyDescent="0.2">
      <c r="A141" s="72">
        <v>133</v>
      </c>
      <c r="B141" s="20">
        <v>46963</v>
      </c>
      <c r="C141" s="20">
        <v>45868</v>
      </c>
      <c r="D141" s="25">
        <v>100443</v>
      </c>
      <c r="E141" s="42" t="s">
        <v>382</v>
      </c>
      <c r="F141" s="7" t="s">
        <v>25</v>
      </c>
      <c r="G141" s="39">
        <v>5</v>
      </c>
      <c r="H141" s="68">
        <v>1030</v>
      </c>
      <c r="I141" s="64">
        <f t="shared" si="2"/>
        <v>5150</v>
      </c>
      <c r="J141" s="2"/>
      <c r="K141" s="12"/>
    </row>
    <row r="142" spans="1:11" s="9" customFormat="1" ht="24" customHeight="1" x14ac:dyDescent="0.2">
      <c r="A142" s="72">
        <v>134</v>
      </c>
      <c r="B142" s="20">
        <v>45107</v>
      </c>
      <c r="C142" s="20">
        <v>45107</v>
      </c>
      <c r="D142" s="25">
        <v>1000083</v>
      </c>
      <c r="E142" s="42" t="s">
        <v>259</v>
      </c>
      <c r="F142" s="7" t="s">
        <v>27</v>
      </c>
      <c r="G142" s="39">
        <v>282</v>
      </c>
      <c r="H142" s="68">
        <v>232.9</v>
      </c>
      <c r="I142" s="64">
        <f t="shared" si="2"/>
        <v>65677.8</v>
      </c>
      <c r="J142" s="2"/>
      <c r="K142" s="12"/>
    </row>
    <row r="143" spans="1:11" s="41" customFormat="1" ht="24" customHeight="1" x14ac:dyDescent="0.2">
      <c r="A143" s="72">
        <v>135</v>
      </c>
      <c r="B143" s="20">
        <v>45107</v>
      </c>
      <c r="C143" s="20">
        <v>45107</v>
      </c>
      <c r="D143" s="25">
        <v>1000084</v>
      </c>
      <c r="E143" s="42" t="s">
        <v>260</v>
      </c>
      <c r="F143" s="7" t="s">
        <v>27</v>
      </c>
      <c r="G143" s="39">
        <v>284</v>
      </c>
      <c r="H143" s="68">
        <v>232.9</v>
      </c>
      <c r="I143" s="64">
        <f t="shared" si="2"/>
        <v>66143.600000000006</v>
      </c>
      <c r="J143" s="2"/>
      <c r="K143" s="12"/>
    </row>
    <row r="144" spans="1:11" s="41" customFormat="1" ht="24" customHeight="1" x14ac:dyDescent="0.2">
      <c r="A144" s="72">
        <v>136</v>
      </c>
      <c r="B144" s="20">
        <v>45107</v>
      </c>
      <c r="C144" s="20">
        <v>45107</v>
      </c>
      <c r="D144" s="25">
        <v>1000085</v>
      </c>
      <c r="E144" s="42" t="s">
        <v>203</v>
      </c>
      <c r="F144" s="7" t="s">
        <v>27</v>
      </c>
      <c r="G144" s="39">
        <v>307</v>
      </c>
      <c r="H144" s="68">
        <v>284.39999999999998</v>
      </c>
      <c r="I144" s="64">
        <f t="shared" si="2"/>
        <v>87310.799999999988</v>
      </c>
      <c r="J144" s="2"/>
      <c r="K144" s="12"/>
    </row>
    <row r="145" spans="1:11" s="41" customFormat="1" ht="24" customHeight="1" x14ac:dyDescent="0.2">
      <c r="A145" s="72">
        <v>137</v>
      </c>
      <c r="B145" s="20">
        <v>45108</v>
      </c>
      <c r="C145" s="20">
        <v>45108</v>
      </c>
      <c r="D145" s="25">
        <v>1000081</v>
      </c>
      <c r="E145" s="42" t="s">
        <v>117</v>
      </c>
      <c r="F145" s="7" t="s">
        <v>27</v>
      </c>
      <c r="G145" s="39">
        <v>996</v>
      </c>
      <c r="H145" s="68">
        <v>18.63</v>
      </c>
      <c r="I145" s="64">
        <f t="shared" si="2"/>
        <v>18555.48</v>
      </c>
      <c r="J145" s="2"/>
      <c r="K145" s="12"/>
    </row>
    <row r="146" spans="1:11" s="9" customFormat="1" ht="24" customHeight="1" x14ac:dyDescent="0.2">
      <c r="A146" s="72">
        <v>138</v>
      </c>
      <c r="B146" s="20">
        <v>45107</v>
      </c>
      <c r="C146" s="20">
        <v>45107</v>
      </c>
      <c r="D146" s="25">
        <v>100534</v>
      </c>
      <c r="E146" s="42" t="s">
        <v>308</v>
      </c>
      <c r="F146" s="7" t="s">
        <v>27</v>
      </c>
      <c r="G146" s="7">
        <v>1041</v>
      </c>
      <c r="H146" s="68">
        <v>18.63</v>
      </c>
      <c r="I146" s="64">
        <f t="shared" si="2"/>
        <v>19393.829999999998</v>
      </c>
      <c r="J146" s="2"/>
      <c r="K146" s="12"/>
    </row>
    <row r="147" spans="1:11" s="9" customFormat="1" ht="24" customHeight="1" x14ac:dyDescent="0.2">
      <c r="A147" s="72">
        <v>139</v>
      </c>
      <c r="B147" s="20">
        <v>45107</v>
      </c>
      <c r="C147" s="20">
        <v>45107</v>
      </c>
      <c r="D147" s="25">
        <v>100535</v>
      </c>
      <c r="E147" s="42" t="s">
        <v>307</v>
      </c>
      <c r="F147" s="7" t="s">
        <v>27</v>
      </c>
      <c r="G147" s="7">
        <v>1074</v>
      </c>
      <c r="H147" s="68">
        <v>18.63</v>
      </c>
      <c r="I147" s="64">
        <f t="shared" si="2"/>
        <v>20008.62</v>
      </c>
      <c r="J147" s="2"/>
      <c r="K147" s="12"/>
    </row>
    <row r="148" spans="1:11" s="9" customFormat="1" ht="24" customHeight="1" x14ac:dyDescent="0.2">
      <c r="A148" s="72">
        <v>140</v>
      </c>
      <c r="B148" s="20">
        <v>44743</v>
      </c>
      <c r="C148" s="20">
        <v>44773</v>
      </c>
      <c r="D148" s="25">
        <v>100267</v>
      </c>
      <c r="E148" s="42" t="s">
        <v>404</v>
      </c>
      <c r="F148" s="7" t="s">
        <v>25</v>
      </c>
      <c r="G148" s="39">
        <v>428</v>
      </c>
      <c r="H148" s="68">
        <v>120.86</v>
      </c>
      <c r="I148" s="64">
        <f t="shared" si="2"/>
        <v>51728.08</v>
      </c>
      <c r="J148" s="2"/>
      <c r="K148" s="12"/>
    </row>
    <row r="149" spans="1:11" s="9" customFormat="1" ht="24" customHeight="1" x14ac:dyDescent="0.2">
      <c r="A149" s="72">
        <v>141</v>
      </c>
      <c r="B149" s="20">
        <v>44469</v>
      </c>
      <c r="C149" s="20">
        <v>44469</v>
      </c>
      <c r="D149" s="25">
        <v>100475</v>
      </c>
      <c r="E149" s="42" t="s">
        <v>68</v>
      </c>
      <c r="F149" s="7" t="s">
        <v>25</v>
      </c>
      <c r="G149" s="39">
        <v>9</v>
      </c>
      <c r="H149" s="68">
        <v>150</v>
      </c>
      <c r="I149" s="64">
        <f t="shared" si="2"/>
        <v>1350</v>
      </c>
      <c r="J149" s="2"/>
      <c r="K149" s="12"/>
    </row>
    <row r="150" spans="1:11" s="9" customFormat="1" ht="24" customHeight="1" x14ac:dyDescent="0.2">
      <c r="A150" s="72">
        <v>142</v>
      </c>
      <c r="B150" s="20">
        <v>45435</v>
      </c>
      <c r="C150" s="20">
        <v>45440</v>
      </c>
      <c r="D150" s="25">
        <v>100459</v>
      </c>
      <c r="E150" s="42" t="s">
        <v>135</v>
      </c>
      <c r="F150" s="7" t="s">
        <v>27</v>
      </c>
      <c r="G150" s="39">
        <v>41</v>
      </c>
      <c r="H150" s="68">
        <v>62.496170999999997</v>
      </c>
      <c r="I150" s="64">
        <f t="shared" si="2"/>
        <v>2562.3430109999999</v>
      </c>
      <c r="J150" s="2"/>
      <c r="K150" s="12"/>
    </row>
    <row r="151" spans="1:11" s="9" customFormat="1" ht="24" customHeight="1" x14ac:dyDescent="0.2">
      <c r="A151" s="72">
        <v>143</v>
      </c>
      <c r="B151" s="20">
        <v>45127</v>
      </c>
      <c r="C151" s="20">
        <v>45135</v>
      </c>
      <c r="D151" s="25">
        <v>100333</v>
      </c>
      <c r="E151" s="42" t="s">
        <v>133</v>
      </c>
      <c r="F151" s="7" t="s">
        <v>27</v>
      </c>
      <c r="G151" s="39">
        <v>130</v>
      </c>
      <c r="H151" s="68">
        <v>79.06</v>
      </c>
      <c r="I151" s="64">
        <f t="shared" si="2"/>
        <v>10277.800000000001</v>
      </c>
      <c r="J151" s="2"/>
      <c r="K151" s="12"/>
    </row>
    <row r="152" spans="1:11" s="9" customFormat="1" ht="24" customHeight="1" x14ac:dyDescent="0.2">
      <c r="A152" s="72">
        <v>144</v>
      </c>
      <c r="B152" s="20">
        <v>45435</v>
      </c>
      <c r="C152" s="20">
        <v>45440</v>
      </c>
      <c r="D152" s="25">
        <v>100458</v>
      </c>
      <c r="E152" s="42" t="s">
        <v>134</v>
      </c>
      <c r="F152" s="7" t="s">
        <v>27</v>
      </c>
      <c r="G152" s="39">
        <v>48</v>
      </c>
      <c r="H152" s="68">
        <v>79.06</v>
      </c>
      <c r="I152" s="64">
        <f t="shared" si="2"/>
        <v>3794.88</v>
      </c>
      <c r="J152" s="2"/>
      <c r="K152" s="12"/>
    </row>
    <row r="153" spans="1:11" s="9" customFormat="1" ht="24" customHeight="1" x14ac:dyDescent="0.2">
      <c r="A153" s="72">
        <v>145</v>
      </c>
      <c r="B153" s="20">
        <v>44469</v>
      </c>
      <c r="C153" s="20">
        <v>44469</v>
      </c>
      <c r="D153" s="25">
        <v>100485</v>
      </c>
      <c r="E153" s="42" t="s">
        <v>205</v>
      </c>
      <c r="F153" s="7" t="s">
        <v>27</v>
      </c>
      <c r="G153" s="39">
        <v>3</v>
      </c>
      <c r="H153" s="68">
        <v>269</v>
      </c>
      <c r="I153" s="64">
        <f t="shared" si="2"/>
        <v>807</v>
      </c>
      <c r="J153" s="2"/>
      <c r="K153" s="12"/>
    </row>
    <row r="154" spans="1:11" s="9" customFormat="1" ht="24" customHeight="1" x14ac:dyDescent="0.2">
      <c r="A154" s="72">
        <v>146</v>
      </c>
      <c r="B154" s="20">
        <v>44469</v>
      </c>
      <c r="C154" s="20">
        <v>44469</v>
      </c>
      <c r="D154" s="25">
        <v>100487</v>
      </c>
      <c r="E154" s="42" t="s">
        <v>301</v>
      </c>
      <c r="F154" s="7" t="s">
        <v>27</v>
      </c>
      <c r="G154" s="39">
        <v>10</v>
      </c>
      <c r="H154" s="68">
        <v>164</v>
      </c>
      <c r="I154" s="64">
        <f t="shared" si="2"/>
        <v>1640</v>
      </c>
      <c r="J154" s="2"/>
      <c r="K154" s="12"/>
    </row>
    <row r="155" spans="1:11" s="9" customFormat="1" ht="24" customHeight="1" x14ac:dyDescent="0.2">
      <c r="A155" s="72">
        <v>147</v>
      </c>
      <c r="B155" s="20">
        <v>44469</v>
      </c>
      <c r="C155" s="20">
        <v>44469</v>
      </c>
      <c r="D155" s="25">
        <v>100486</v>
      </c>
      <c r="E155" s="42" t="s">
        <v>153</v>
      </c>
      <c r="F155" s="7" t="s">
        <v>27</v>
      </c>
      <c r="G155" s="39">
        <v>22</v>
      </c>
      <c r="H155" s="68">
        <v>340</v>
      </c>
      <c r="I155" s="64">
        <f t="shared" si="2"/>
        <v>7480</v>
      </c>
      <c r="J155" s="2"/>
      <c r="K155" s="12"/>
    </row>
    <row r="156" spans="1:11" s="9" customFormat="1" ht="24" customHeight="1" x14ac:dyDescent="0.2">
      <c r="A156" s="72">
        <v>148</v>
      </c>
      <c r="B156" s="20" t="s">
        <v>63</v>
      </c>
      <c r="C156" s="20" t="s">
        <v>63</v>
      </c>
      <c r="D156" s="25">
        <v>100422</v>
      </c>
      <c r="E156" s="42" t="s">
        <v>64</v>
      </c>
      <c r="F156" s="7" t="s">
        <v>27</v>
      </c>
      <c r="G156" s="39">
        <v>3</v>
      </c>
      <c r="H156" s="68">
        <v>289.10000000000002</v>
      </c>
      <c r="I156" s="64">
        <f t="shared" si="2"/>
        <v>867.30000000000007</v>
      </c>
      <c r="J156" s="2"/>
      <c r="K156" s="12"/>
    </row>
    <row r="157" spans="1:11" s="9" customFormat="1" ht="24" customHeight="1" x14ac:dyDescent="0.2">
      <c r="A157" s="72">
        <v>149</v>
      </c>
      <c r="B157" s="20">
        <v>43759</v>
      </c>
      <c r="C157" s="20">
        <v>43783</v>
      </c>
      <c r="D157" s="25">
        <v>100512</v>
      </c>
      <c r="E157" s="42" t="s">
        <v>270</v>
      </c>
      <c r="F157" s="7" t="s">
        <v>25</v>
      </c>
      <c r="G157" s="39">
        <v>1</v>
      </c>
      <c r="H157" s="68">
        <v>358.5</v>
      </c>
      <c r="I157" s="64">
        <f t="shared" si="2"/>
        <v>358.5</v>
      </c>
      <c r="J157" s="2"/>
      <c r="K157" s="12"/>
    </row>
    <row r="158" spans="1:11" s="9" customFormat="1" ht="24" customHeight="1" x14ac:dyDescent="0.2">
      <c r="A158" s="72">
        <v>150</v>
      </c>
      <c r="B158" s="20">
        <v>44469</v>
      </c>
      <c r="C158" s="20">
        <v>44469</v>
      </c>
      <c r="D158" s="25">
        <v>100455</v>
      </c>
      <c r="E158" s="42" t="s">
        <v>206</v>
      </c>
      <c r="F158" s="7" t="s">
        <v>27</v>
      </c>
      <c r="G158" s="39">
        <v>13</v>
      </c>
      <c r="H158" s="68">
        <v>375</v>
      </c>
      <c r="I158" s="64">
        <f t="shared" si="2"/>
        <v>4875</v>
      </c>
      <c r="J158" s="2"/>
      <c r="K158" s="12"/>
    </row>
    <row r="159" spans="1:11" s="9" customFormat="1" ht="24" customHeight="1" x14ac:dyDescent="0.2">
      <c r="A159" s="72">
        <v>151</v>
      </c>
      <c r="B159" s="20">
        <v>44418</v>
      </c>
      <c r="C159" s="20">
        <v>44425</v>
      </c>
      <c r="D159" s="25">
        <v>1000247</v>
      </c>
      <c r="E159" s="42" t="s">
        <v>370</v>
      </c>
      <c r="F159" s="7" t="s">
        <v>27</v>
      </c>
      <c r="G159" s="39">
        <v>727</v>
      </c>
      <c r="H159" s="68">
        <v>58.191780819999998</v>
      </c>
      <c r="I159" s="64">
        <f t="shared" si="2"/>
        <v>42305.42465614</v>
      </c>
      <c r="J159" s="2"/>
      <c r="K159" s="12"/>
    </row>
    <row r="160" spans="1:11" s="41" customFormat="1" ht="24" customHeight="1" x14ac:dyDescent="0.2">
      <c r="A160" s="72">
        <v>152</v>
      </c>
      <c r="B160" s="20">
        <v>43759</v>
      </c>
      <c r="C160" s="20">
        <v>43783</v>
      </c>
      <c r="D160" s="25">
        <v>100511</v>
      </c>
      <c r="E160" s="42" t="s">
        <v>371</v>
      </c>
      <c r="F160" s="7" t="s">
        <v>27</v>
      </c>
      <c r="G160" s="39">
        <v>861</v>
      </c>
      <c r="H160" s="68">
        <v>15.508604</v>
      </c>
      <c r="I160" s="64">
        <f t="shared" si="2"/>
        <v>13352.908044</v>
      </c>
      <c r="J160" s="2"/>
      <c r="K160" s="12"/>
    </row>
    <row r="161" spans="1:11" s="9" customFormat="1" ht="24" customHeight="1" x14ac:dyDescent="0.2">
      <c r="A161" s="72">
        <v>153</v>
      </c>
      <c r="B161" s="20">
        <v>46963</v>
      </c>
      <c r="C161" s="20">
        <v>45868</v>
      </c>
      <c r="D161" s="25">
        <v>100318</v>
      </c>
      <c r="E161" s="42" t="s">
        <v>372</v>
      </c>
      <c r="F161" s="7" t="s">
        <v>27</v>
      </c>
      <c r="G161" s="39">
        <v>414</v>
      </c>
      <c r="H161" s="68">
        <v>37</v>
      </c>
      <c r="I161" s="64">
        <f t="shared" si="2"/>
        <v>15318</v>
      </c>
      <c r="J161" s="2"/>
      <c r="K161" s="12"/>
    </row>
    <row r="162" spans="1:11" s="9" customFormat="1" ht="24" customHeight="1" x14ac:dyDescent="0.2">
      <c r="A162" s="72">
        <v>154</v>
      </c>
      <c r="B162" s="20">
        <v>45435</v>
      </c>
      <c r="C162" s="20">
        <v>45440</v>
      </c>
      <c r="D162" s="25">
        <v>1000383</v>
      </c>
      <c r="E162" s="42" t="s">
        <v>373</v>
      </c>
      <c r="F162" s="7" t="s">
        <v>27</v>
      </c>
      <c r="G162" s="39">
        <v>540</v>
      </c>
      <c r="H162" s="68">
        <v>32.5</v>
      </c>
      <c r="I162" s="64">
        <f t="shared" si="2"/>
        <v>17550</v>
      </c>
      <c r="J162" s="2"/>
      <c r="K162" s="12"/>
    </row>
    <row r="163" spans="1:11" s="9" customFormat="1" ht="24" customHeight="1" x14ac:dyDescent="0.2">
      <c r="A163" s="72">
        <v>155</v>
      </c>
      <c r="B163" s="20">
        <v>45435</v>
      </c>
      <c r="C163" s="20">
        <v>45440</v>
      </c>
      <c r="D163" s="25">
        <v>1000006</v>
      </c>
      <c r="E163" s="42" t="s">
        <v>336</v>
      </c>
      <c r="F163" s="7" t="s">
        <v>27</v>
      </c>
      <c r="G163" s="39">
        <v>10</v>
      </c>
      <c r="H163" s="68">
        <v>1338.356</v>
      </c>
      <c r="I163" s="64">
        <f t="shared" si="2"/>
        <v>13383.56</v>
      </c>
      <c r="J163" s="2"/>
      <c r="K163" s="12"/>
    </row>
    <row r="164" spans="1:11" s="41" customFormat="1" ht="24" customHeight="1" x14ac:dyDescent="0.2">
      <c r="A164" s="72">
        <v>156</v>
      </c>
      <c r="B164" s="20">
        <v>44421</v>
      </c>
      <c r="C164" s="20">
        <v>44432</v>
      </c>
      <c r="D164" s="25">
        <v>100537</v>
      </c>
      <c r="E164" s="51" t="s">
        <v>405</v>
      </c>
      <c r="F164" s="7" t="s">
        <v>27</v>
      </c>
      <c r="G164" s="39">
        <v>6624</v>
      </c>
      <c r="H164" s="68">
        <v>155.83000000000001</v>
      </c>
      <c r="I164" s="64">
        <f t="shared" si="2"/>
        <v>1032217.92</v>
      </c>
      <c r="J164" s="2"/>
      <c r="K164" s="12"/>
    </row>
    <row r="165" spans="1:11" s="9" customFormat="1" ht="24" customHeight="1" x14ac:dyDescent="0.2">
      <c r="A165" s="72">
        <v>157</v>
      </c>
      <c r="B165" s="20">
        <v>43228</v>
      </c>
      <c r="C165" s="20">
        <v>43255</v>
      </c>
      <c r="D165" s="25">
        <v>100503</v>
      </c>
      <c r="E165" s="51" t="s">
        <v>377</v>
      </c>
      <c r="F165" s="7" t="s">
        <v>27</v>
      </c>
      <c r="G165" s="39">
        <v>10</v>
      </c>
      <c r="H165" s="68">
        <v>1250</v>
      </c>
      <c r="I165" s="64">
        <f t="shared" si="2"/>
        <v>12500</v>
      </c>
      <c r="J165" s="2"/>
      <c r="K165" s="12"/>
    </row>
    <row r="166" spans="1:11" s="9" customFormat="1" ht="24" customHeight="1" x14ac:dyDescent="0.2">
      <c r="A166" s="72">
        <v>158</v>
      </c>
      <c r="B166" s="20">
        <v>45435</v>
      </c>
      <c r="C166" s="20">
        <v>45440</v>
      </c>
      <c r="D166" s="25">
        <v>1000153</v>
      </c>
      <c r="E166" s="42" t="s">
        <v>208</v>
      </c>
      <c r="F166" s="7" t="s">
        <v>28</v>
      </c>
      <c r="G166" s="39">
        <v>14</v>
      </c>
      <c r="H166" s="68">
        <v>444</v>
      </c>
      <c r="I166" s="64">
        <f t="shared" si="2"/>
        <v>6216</v>
      </c>
      <c r="J166" s="2"/>
      <c r="K166" s="12"/>
    </row>
    <row r="167" spans="1:11" s="9" customFormat="1" ht="24" customHeight="1" x14ac:dyDescent="0.2">
      <c r="A167" s="72">
        <v>159</v>
      </c>
      <c r="B167" s="20">
        <v>46963</v>
      </c>
      <c r="C167" s="20">
        <v>45868</v>
      </c>
      <c r="D167" s="25">
        <v>100442</v>
      </c>
      <c r="E167" s="42" t="s">
        <v>209</v>
      </c>
      <c r="F167" s="7" t="s">
        <v>28</v>
      </c>
      <c r="G167" s="39">
        <v>1427</v>
      </c>
      <c r="H167" s="68">
        <v>250</v>
      </c>
      <c r="I167" s="64">
        <f t="shared" si="2"/>
        <v>356750</v>
      </c>
      <c r="J167" s="2"/>
      <c r="K167" s="12"/>
    </row>
    <row r="168" spans="1:11" s="9" customFormat="1" ht="24" customHeight="1" x14ac:dyDescent="0.2">
      <c r="A168" s="72">
        <v>160</v>
      </c>
      <c r="B168" s="20">
        <v>45845</v>
      </c>
      <c r="C168" s="20">
        <v>45845</v>
      </c>
      <c r="D168" s="25">
        <v>100445</v>
      </c>
      <c r="E168" s="42" t="s">
        <v>210</v>
      </c>
      <c r="F168" s="7" t="s">
        <v>28</v>
      </c>
      <c r="G168" s="39">
        <v>185</v>
      </c>
      <c r="H168" s="68">
        <v>450</v>
      </c>
      <c r="I168" s="64">
        <f t="shared" si="2"/>
        <v>83250</v>
      </c>
      <c r="J168" s="2"/>
      <c r="K168" s="12"/>
    </row>
    <row r="169" spans="1:11" s="9" customFormat="1" ht="24" customHeight="1" x14ac:dyDescent="0.2">
      <c r="A169" s="72">
        <v>161</v>
      </c>
      <c r="B169" s="20">
        <v>45646</v>
      </c>
      <c r="C169" s="20">
        <v>45648</v>
      </c>
      <c r="D169" s="25">
        <v>1000154</v>
      </c>
      <c r="E169" s="42" t="s">
        <v>285</v>
      </c>
      <c r="F169" s="7" t="s">
        <v>28</v>
      </c>
      <c r="G169" s="39">
        <v>40</v>
      </c>
      <c r="H169" s="68">
        <v>233.05</v>
      </c>
      <c r="I169" s="64">
        <f t="shared" si="2"/>
        <v>9322</v>
      </c>
      <c r="J169" s="2"/>
      <c r="K169" s="12"/>
    </row>
    <row r="170" spans="1:11" s="9" customFormat="1" ht="24" customHeight="1" x14ac:dyDescent="0.2">
      <c r="A170" s="72">
        <v>162</v>
      </c>
      <c r="B170" s="20">
        <v>44256</v>
      </c>
      <c r="C170" s="20">
        <v>44265</v>
      </c>
      <c r="D170" s="25">
        <v>1000088</v>
      </c>
      <c r="E170" s="42" t="s">
        <v>262</v>
      </c>
      <c r="F170" s="7" t="s">
        <v>23</v>
      </c>
      <c r="G170" s="39">
        <v>25</v>
      </c>
      <c r="H170" s="68">
        <v>314.45</v>
      </c>
      <c r="I170" s="64">
        <f t="shared" si="2"/>
        <v>7861.25</v>
      </c>
      <c r="J170" s="2"/>
      <c r="K170" s="12"/>
    </row>
    <row r="171" spans="1:11" s="9" customFormat="1" ht="24" customHeight="1" x14ac:dyDescent="0.2">
      <c r="A171" s="72">
        <v>163</v>
      </c>
      <c r="B171" s="20">
        <v>45435</v>
      </c>
      <c r="C171" s="20">
        <v>45440</v>
      </c>
      <c r="D171" s="25">
        <v>1000087</v>
      </c>
      <c r="E171" s="42" t="s">
        <v>365</v>
      </c>
      <c r="F171" s="7" t="s">
        <v>23</v>
      </c>
      <c r="G171" s="39">
        <v>100</v>
      </c>
      <c r="H171" s="68">
        <v>750</v>
      </c>
      <c r="I171" s="64">
        <f t="shared" si="2"/>
        <v>75000</v>
      </c>
      <c r="J171" s="2"/>
      <c r="K171" s="12"/>
    </row>
    <row r="172" spans="1:11" s="9" customFormat="1" ht="24" customHeight="1" x14ac:dyDescent="0.2">
      <c r="A172" s="72">
        <v>164</v>
      </c>
      <c r="B172" s="20">
        <v>44713</v>
      </c>
      <c r="C172" s="20">
        <v>44742</v>
      </c>
      <c r="D172" s="25">
        <v>100344</v>
      </c>
      <c r="E172" s="42" t="s">
        <v>366</v>
      </c>
      <c r="F172" s="7" t="s">
        <v>27</v>
      </c>
      <c r="G172" s="39">
        <v>9</v>
      </c>
      <c r="H172" s="68">
        <v>395</v>
      </c>
      <c r="I172" s="64">
        <f t="shared" si="2"/>
        <v>3555</v>
      </c>
      <c r="J172" s="2"/>
      <c r="K172" s="12"/>
    </row>
    <row r="173" spans="1:11" s="9" customFormat="1" ht="24" customHeight="1" x14ac:dyDescent="0.2">
      <c r="A173" s="72">
        <v>165</v>
      </c>
      <c r="B173" s="20">
        <v>44468</v>
      </c>
      <c r="C173" s="20">
        <v>44468</v>
      </c>
      <c r="D173" s="25">
        <v>1000047</v>
      </c>
      <c r="E173" s="42" t="s">
        <v>212</v>
      </c>
      <c r="F173" s="7" t="s">
        <v>28</v>
      </c>
      <c r="G173" s="39">
        <v>3</v>
      </c>
      <c r="H173" s="68">
        <v>450</v>
      </c>
      <c r="I173" s="64">
        <f t="shared" si="2"/>
        <v>1350</v>
      </c>
      <c r="J173" s="2"/>
      <c r="K173" s="12"/>
    </row>
    <row r="174" spans="1:11" s="9" customFormat="1" ht="24" customHeight="1" x14ac:dyDescent="0.2">
      <c r="A174" s="72">
        <v>166</v>
      </c>
      <c r="B174" s="20">
        <v>44468</v>
      </c>
      <c r="C174" s="20">
        <v>44468</v>
      </c>
      <c r="D174" s="25">
        <v>1000048</v>
      </c>
      <c r="E174" s="42" t="s">
        <v>378</v>
      </c>
      <c r="F174" s="7" t="s">
        <v>28</v>
      </c>
      <c r="G174" s="39">
        <v>8</v>
      </c>
      <c r="H174" s="68">
        <v>3481</v>
      </c>
      <c r="I174" s="64">
        <f t="shared" si="2"/>
        <v>27848</v>
      </c>
      <c r="J174" s="2"/>
      <c r="K174" s="12"/>
    </row>
    <row r="175" spans="1:11" s="9" customFormat="1" ht="24" customHeight="1" x14ac:dyDescent="0.2">
      <c r="A175" s="72">
        <v>167</v>
      </c>
      <c r="B175" s="20">
        <v>45363</v>
      </c>
      <c r="C175" s="20">
        <v>45366</v>
      </c>
      <c r="D175" s="25">
        <v>100454</v>
      </c>
      <c r="E175" s="42" t="s">
        <v>368</v>
      </c>
      <c r="F175" s="7" t="s">
        <v>27</v>
      </c>
      <c r="G175" s="39">
        <v>1980</v>
      </c>
      <c r="H175" s="68">
        <v>154.453856</v>
      </c>
      <c r="I175" s="64">
        <f t="shared" si="2"/>
        <v>305818.63488000003</v>
      </c>
      <c r="J175" s="2"/>
      <c r="K175" s="12"/>
    </row>
    <row r="176" spans="1:11" s="9" customFormat="1" ht="24" customHeight="1" x14ac:dyDescent="0.2">
      <c r="A176" s="72">
        <v>168</v>
      </c>
      <c r="B176" s="20">
        <v>45363</v>
      </c>
      <c r="C176" s="20">
        <v>45366</v>
      </c>
      <c r="D176" s="25">
        <v>1000111</v>
      </c>
      <c r="E176" s="42" t="s">
        <v>369</v>
      </c>
      <c r="F176" s="7" t="s">
        <v>27</v>
      </c>
      <c r="G176" s="39">
        <v>85</v>
      </c>
      <c r="H176" s="68">
        <v>41.3</v>
      </c>
      <c r="I176" s="64">
        <f t="shared" si="2"/>
        <v>3510.4999999999995</v>
      </c>
      <c r="J176" s="2"/>
      <c r="K176" s="12"/>
    </row>
    <row r="177" spans="1:11" s="9" customFormat="1" ht="24" customHeight="1" x14ac:dyDescent="0.2">
      <c r="A177" s="72">
        <v>169</v>
      </c>
      <c r="B177" s="20">
        <v>45364</v>
      </c>
      <c r="C177" s="20">
        <v>45367</v>
      </c>
      <c r="D177" s="25">
        <v>1000112</v>
      </c>
      <c r="E177" s="42" t="s">
        <v>128</v>
      </c>
      <c r="F177" s="7" t="s">
        <v>27</v>
      </c>
      <c r="G177" s="39">
        <v>27</v>
      </c>
      <c r="H177" s="68">
        <v>98</v>
      </c>
      <c r="I177" s="64">
        <f t="shared" ref="I177:I231" si="3">G177*H177</f>
        <v>2646</v>
      </c>
      <c r="J177" s="2"/>
      <c r="K177" s="12"/>
    </row>
    <row r="178" spans="1:11" s="9" customFormat="1" ht="24" customHeight="1" x14ac:dyDescent="0.2">
      <c r="A178" s="72">
        <v>170</v>
      </c>
      <c r="B178" s="20">
        <v>43228</v>
      </c>
      <c r="C178" s="20">
        <v>43255</v>
      </c>
      <c r="D178" s="25">
        <v>100538</v>
      </c>
      <c r="E178" s="42" t="s">
        <v>214</v>
      </c>
      <c r="F178" s="7" t="s">
        <v>25</v>
      </c>
      <c r="G178" s="39">
        <v>20</v>
      </c>
      <c r="H178" s="68">
        <v>1000</v>
      </c>
      <c r="I178" s="64">
        <f t="shared" si="3"/>
        <v>20000</v>
      </c>
      <c r="J178" s="2"/>
      <c r="K178" s="12"/>
    </row>
    <row r="179" spans="1:11" s="9" customFormat="1" ht="24" customHeight="1" x14ac:dyDescent="0.2">
      <c r="A179" s="72">
        <v>171</v>
      </c>
      <c r="B179" s="20">
        <v>45435</v>
      </c>
      <c r="C179" s="20">
        <v>45440</v>
      </c>
      <c r="D179" s="25">
        <v>100308</v>
      </c>
      <c r="E179" s="42" t="s">
        <v>215</v>
      </c>
      <c r="F179" s="7" t="s">
        <v>25</v>
      </c>
      <c r="G179" s="39">
        <v>20</v>
      </c>
      <c r="H179" s="68">
        <v>1350</v>
      </c>
      <c r="I179" s="64">
        <f t="shared" si="3"/>
        <v>27000</v>
      </c>
      <c r="J179" s="2"/>
      <c r="K179" s="12"/>
    </row>
    <row r="180" spans="1:11" s="9" customFormat="1" ht="24" customHeight="1" x14ac:dyDescent="0.2">
      <c r="A180" s="72">
        <v>172</v>
      </c>
      <c r="B180" s="20">
        <v>43228</v>
      </c>
      <c r="C180" s="20">
        <v>43255</v>
      </c>
      <c r="D180" s="25">
        <v>100505</v>
      </c>
      <c r="E180" s="42" t="s">
        <v>87</v>
      </c>
      <c r="F180" s="7" t="s">
        <v>27</v>
      </c>
      <c r="G180" s="39">
        <v>7</v>
      </c>
      <c r="H180" s="68">
        <v>159.01</v>
      </c>
      <c r="I180" s="64">
        <f t="shared" si="3"/>
        <v>1113.07</v>
      </c>
      <c r="J180" s="2"/>
      <c r="K180" s="12"/>
    </row>
    <row r="181" spans="1:11" s="9" customFormat="1" ht="24" customHeight="1" x14ac:dyDescent="0.2">
      <c r="A181" s="72">
        <v>173</v>
      </c>
      <c r="B181" s="20">
        <v>43228</v>
      </c>
      <c r="C181" s="20">
        <v>43255</v>
      </c>
      <c r="D181" s="25">
        <v>100504</v>
      </c>
      <c r="E181" s="42" t="s">
        <v>86</v>
      </c>
      <c r="F181" s="7" t="s">
        <v>27</v>
      </c>
      <c r="G181" s="39">
        <v>38</v>
      </c>
      <c r="H181" s="68">
        <v>259.00510200000002</v>
      </c>
      <c r="I181" s="64">
        <f t="shared" si="3"/>
        <v>9842.1938760000012</v>
      </c>
      <c r="J181" s="2"/>
      <c r="K181" s="12"/>
    </row>
    <row r="182" spans="1:11" s="9" customFormat="1" ht="24" customHeight="1" x14ac:dyDescent="0.2">
      <c r="A182" s="72">
        <v>174</v>
      </c>
      <c r="B182" s="20">
        <v>43525</v>
      </c>
      <c r="C182" s="20">
        <v>43528</v>
      </c>
      <c r="D182" s="25">
        <v>1000155</v>
      </c>
      <c r="E182" s="42" t="s">
        <v>85</v>
      </c>
      <c r="F182" s="7" t="s">
        <v>27</v>
      </c>
      <c r="G182" s="39">
        <v>18</v>
      </c>
      <c r="H182" s="68">
        <v>1124.76</v>
      </c>
      <c r="I182" s="64">
        <f t="shared" si="3"/>
        <v>20245.68</v>
      </c>
      <c r="J182" s="2"/>
      <c r="K182" s="12"/>
    </row>
    <row r="183" spans="1:11" s="9" customFormat="1" ht="24" customHeight="1" x14ac:dyDescent="0.2">
      <c r="A183" s="72">
        <v>175</v>
      </c>
      <c r="B183" s="20">
        <v>45936</v>
      </c>
      <c r="C183" s="20">
        <v>45936</v>
      </c>
      <c r="D183" s="25">
        <v>100426</v>
      </c>
      <c r="E183" s="42" t="s">
        <v>151</v>
      </c>
      <c r="F183" s="7" t="s">
        <v>27</v>
      </c>
      <c r="G183" s="39">
        <v>176</v>
      </c>
      <c r="H183" s="68">
        <v>50.74</v>
      </c>
      <c r="I183" s="64">
        <f t="shared" si="3"/>
        <v>8930.24</v>
      </c>
      <c r="J183" s="2"/>
      <c r="K183" s="12"/>
    </row>
    <row r="184" spans="1:11" s="9" customFormat="1" ht="24" customHeight="1" x14ac:dyDescent="0.2">
      <c r="A184" s="72">
        <v>176</v>
      </c>
      <c r="B184" s="20">
        <v>45435</v>
      </c>
      <c r="C184" s="20">
        <v>45440</v>
      </c>
      <c r="D184" s="25">
        <v>1000021</v>
      </c>
      <c r="E184" s="42" t="s">
        <v>223</v>
      </c>
      <c r="F184" s="7" t="s">
        <v>23</v>
      </c>
      <c r="G184" s="39">
        <v>16</v>
      </c>
      <c r="H184" s="68">
        <v>77</v>
      </c>
      <c r="I184" s="64">
        <f t="shared" si="3"/>
        <v>1232</v>
      </c>
      <c r="J184" s="2"/>
      <c r="K184" s="12"/>
    </row>
    <row r="185" spans="1:11" s="9" customFormat="1" ht="24" customHeight="1" x14ac:dyDescent="0.2">
      <c r="A185" s="72">
        <v>177</v>
      </c>
      <c r="B185" s="20">
        <v>45435</v>
      </c>
      <c r="C185" s="20">
        <v>45440</v>
      </c>
      <c r="D185" s="25">
        <v>1000022</v>
      </c>
      <c r="E185" s="42" t="s">
        <v>222</v>
      </c>
      <c r="F185" s="7" t="s">
        <v>23</v>
      </c>
      <c r="G185" s="39">
        <v>16</v>
      </c>
      <c r="H185" s="68">
        <v>88</v>
      </c>
      <c r="I185" s="64">
        <f t="shared" si="3"/>
        <v>1408</v>
      </c>
      <c r="J185" s="2"/>
      <c r="K185" s="12"/>
    </row>
    <row r="186" spans="1:11" s="9" customFormat="1" ht="24" customHeight="1" x14ac:dyDescent="0.2">
      <c r="A186" s="72">
        <v>178</v>
      </c>
      <c r="B186" s="20">
        <v>45435</v>
      </c>
      <c r="C186" s="20">
        <v>45440</v>
      </c>
      <c r="D186" s="25">
        <v>100345</v>
      </c>
      <c r="E186" s="42" t="s">
        <v>367</v>
      </c>
      <c r="F186" s="7" t="s">
        <v>27</v>
      </c>
      <c r="G186" s="39">
        <v>36</v>
      </c>
      <c r="H186" s="68">
        <v>145.84</v>
      </c>
      <c r="I186" s="64">
        <f t="shared" si="3"/>
        <v>5250.24</v>
      </c>
      <c r="J186" s="2"/>
      <c r="K186" s="12"/>
    </row>
    <row r="187" spans="1:11" s="9" customFormat="1" ht="24" customHeight="1" x14ac:dyDescent="0.2">
      <c r="A187" s="72">
        <v>179</v>
      </c>
      <c r="B187" s="20">
        <v>45435</v>
      </c>
      <c r="C187" s="20">
        <v>45440</v>
      </c>
      <c r="D187" s="25">
        <v>100346</v>
      </c>
      <c r="E187" s="42" t="s">
        <v>102</v>
      </c>
      <c r="F187" s="7" t="s">
        <v>27</v>
      </c>
      <c r="G187" s="39">
        <v>41</v>
      </c>
      <c r="H187" s="68">
        <v>29</v>
      </c>
      <c r="I187" s="64">
        <f t="shared" si="3"/>
        <v>1189</v>
      </c>
      <c r="J187" s="2"/>
      <c r="K187" s="12"/>
    </row>
    <row r="188" spans="1:11" s="9" customFormat="1" ht="24" customHeight="1" x14ac:dyDescent="0.2">
      <c r="A188" s="72">
        <v>180</v>
      </c>
      <c r="B188" s="20">
        <v>45435</v>
      </c>
      <c r="C188" s="20">
        <v>45440</v>
      </c>
      <c r="D188" s="25">
        <v>1000090</v>
      </c>
      <c r="E188" s="42" t="s">
        <v>406</v>
      </c>
      <c r="F188" s="7" t="s">
        <v>27</v>
      </c>
      <c r="G188" s="39">
        <v>34</v>
      </c>
      <c r="H188" s="68">
        <v>53.01</v>
      </c>
      <c r="I188" s="64">
        <f t="shared" si="3"/>
        <v>1802.34</v>
      </c>
      <c r="J188" s="2"/>
      <c r="K188" s="12"/>
    </row>
    <row r="189" spans="1:11" s="9" customFormat="1" ht="24" customHeight="1" x14ac:dyDescent="0.2">
      <c r="A189" s="72">
        <v>181</v>
      </c>
      <c r="B189" s="20">
        <v>45363</v>
      </c>
      <c r="C189" s="20">
        <v>45366</v>
      </c>
      <c r="D189" s="25">
        <v>100356</v>
      </c>
      <c r="E189" s="42" t="s">
        <v>88</v>
      </c>
      <c r="F189" s="7" t="s">
        <v>23</v>
      </c>
      <c r="G189" s="39">
        <v>202</v>
      </c>
      <c r="H189" s="68">
        <v>550</v>
      </c>
      <c r="I189" s="64">
        <f t="shared" si="3"/>
        <v>111100</v>
      </c>
      <c r="J189" s="2"/>
      <c r="K189" s="12"/>
    </row>
    <row r="190" spans="1:11" s="9" customFormat="1" ht="24" customHeight="1" x14ac:dyDescent="0.2">
      <c r="A190" s="72">
        <v>182</v>
      </c>
      <c r="B190" s="20">
        <v>44418</v>
      </c>
      <c r="C190" s="20">
        <v>44425</v>
      </c>
      <c r="D190" s="25">
        <v>1000049</v>
      </c>
      <c r="E190" s="42" t="s">
        <v>188</v>
      </c>
      <c r="F190" s="7" t="s">
        <v>23</v>
      </c>
      <c r="G190" s="39">
        <v>22</v>
      </c>
      <c r="H190" s="68">
        <v>611</v>
      </c>
      <c r="I190" s="64">
        <f t="shared" si="3"/>
        <v>13442</v>
      </c>
      <c r="J190" s="2"/>
      <c r="K190" s="12"/>
    </row>
    <row r="191" spans="1:11" s="9" customFormat="1" ht="24" customHeight="1" x14ac:dyDescent="0.2">
      <c r="A191" s="72">
        <v>183</v>
      </c>
      <c r="B191" s="20">
        <v>45435</v>
      </c>
      <c r="C191" s="20">
        <v>45440</v>
      </c>
      <c r="D191" s="25">
        <v>1000183</v>
      </c>
      <c r="E191" s="42" t="s">
        <v>24</v>
      </c>
      <c r="F191" s="7" t="s">
        <v>23</v>
      </c>
      <c r="G191" s="39">
        <v>232</v>
      </c>
      <c r="H191" s="68">
        <v>140.63999999999999</v>
      </c>
      <c r="I191" s="64">
        <f t="shared" si="3"/>
        <v>32628.479999999996</v>
      </c>
      <c r="J191" s="2"/>
      <c r="K191" s="12"/>
    </row>
    <row r="192" spans="1:11" s="9" customFormat="1" ht="24" customHeight="1" x14ac:dyDescent="0.2">
      <c r="A192" s="72">
        <v>184</v>
      </c>
      <c r="B192" s="20">
        <v>45363</v>
      </c>
      <c r="C192" s="20">
        <v>45275</v>
      </c>
      <c r="D192" s="25">
        <v>1000120</v>
      </c>
      <c r="E192" s="42" t="s">
        <v>155</v>
      </c>
      <c r="F192" s="7" t="s">
        <v>27</v>
      </c>
      <c r="G192" s="39">
        <v>31</v>
      </c>
      <c r="H192" s="68">
        <v>102.66</v>
      </c>
      <c r="I192" s="64">
        <f t="shared" si="3"/>
        <v>3182.46</v>
      </c>
      <c r="J192" s="2"/>
      <c r="K192" s="12"/>
    </row>
    <row r="193" spans="1:11" s="9" customFormat="1" ht="24" customHeight="1" x14ac:dyDescent="0.2">
      <c r="A193" s="72">
        <v>185</v>
      </c>
      <c r="B193" s="20">
        <v>45839</v>
      </c>
      <c r="C193" s="20">
        <v>45839</v>
      </c>
      <c r="D193" s="25">
        <v>100540</v>
      </c>
      <c r="E193" s="42" t="s">
        <v>93</v>
      </c>
      <c r="F193" s="7" t="s">
        <v>27</v>
      </c>
      <c r="G193" s="39">
        <v>100</v>
      </c>
      <c r="H193" s="68">
        <v>5.9</v>
      </c>
      <c r="I193" s="64">
        <f t="shared" si="3"/>
        <v>590</v>
      </c>
      <c r="J193" s="2"/>
      <c r="K193" s="12"/>
    </row>
    <row r="194" spans="1:11" s="9" customFormat="1" ht="24" customHeight="1" x14ac:dyDescent="0.2">
      <c r="A194" s="72">
        <v>186</v>
      </c>
      <c r="B194" s="20">
        <v>45435</v>
      </c>
      <c r="C194" s="20">
        <v>45440</v>
      </c>
      <c r="D194" s="25">
        <v>100542</v>
      </c>
      <c r="E194" s="42" t="s">
        <v>374</v>
      </c>
      <c r="F194" s="7" t="s">
        <v>27</v>
      </c>
      <c r="G194" s="39">
        <v>155</v>
      </c>
      <c r="H194" s="68">
        <v>18.88</v>
      </c>
      <c r="I194" s="64">
        <f t="shared" si="3"/>
        <v>2926.3999999999996</v>
      </c>
      <c r="J194" s="2"/>
      <c r="K194" s="12"/>
    </row>
    <row r="195" spans="1:11" s="9" customFormat="1" ht="24" customHeight="1" x14ac:dyDescent="0.2">
      <c r="A195" s="72">
        <v>187</v>
      </c>
      <c r="B195" s="20">
        <v>45435</v>
      </c>
      <c r="C195" s="20">
        <v>45440</v>
      </c>
      <c r="D195" s="25">
        <v>100543</v>
      </c>
      <c r="E195" s="42" t="s">
        <v>304</v>
      </c>
      <c r="F195" s="7" t="s">
        <v>244</v>
      </c>
      <c r="G195" s="7">
        <v>170</v>
      </c>
      <c r="H195" s="68">
        <v>18.88</v>
      </c>
      <c r="I195" s="64">
        <f t="shared" si="3"/>
        <v>3209.6</v>
      </c>
      <c r="J195" s="2"/>
      <c r="K195" s="12"/>
    </row>
    <row r="196" spans="1:11" s="9" customFormat="1" ht="24" customHeight="1" x14ac:dyDescent="0.2">
      <c r="A196" s="72">
        <v>188</v>
      </c>
      <c r="B196" s="20">
        <v>44743</v>
      </c>
      <c r="C196" s="20">
        <v>44757</v>
      </c>
      <c r="D196" s="25">
        <v>1000092</v>
      </c>
      <c r="E196" s="42" t="s">
        <v>306</v>
      </c>
      <c r="F196" s="7" t="s">
        <v>244</v>
      </c>
      <c r="G196" s="7">
        <v>110</v>
      </c>
      <c r="H196" s="68">
        <v>18.88</v>
      </c>
      <c r="I196" s="64">
        <f t="shared" si="3"/>
        <v>2076.7999999999997</v>
      </c>
      <c r="J196" s="2"/>
      <c r="K196" s="12"/>
    </row>
    <row r="197" spans="1:11" s="9" customFormat="1" ht="24" customHeight="1" x14ac:dyDescent="0.2">
      <c r="A197" s="72">
        <v>189</v>
      </c>
      <c r="B197" s="20">
        <v>45435</v>
      </c>
      <c r="C197" s="20">
        <v>45440</v>
      </c>
      <c r="D197" s="25">
        <v>1000096</v>
      </c>
      <c r="E197" s="42" t="s">
        <v>305</v>
      </c>
      <c r="F197" s="7" t="s">
        <v>244</v>
      </c>
      <c r="G197" s="7">
        <v>104</v>
      </c>
      <c r="H197" s="68">
        <v>18.88</v>
      </c>
      <c r="I197" s="64">
        <f t="shared" si="3"/>
        <v>1963.52</v>
      </c>
      <c r="J197" s="2"/>
      <c r="K197" s="12"/>
    </row>
    <row r="198" spans="1:11" s="9" customFormat="1" ht="24" customHeight="1" x14ac:dyDescent="0.2">
      <c r="A198" s="72">
        <v>190</v>
      </c>
      <c r="B198" s="20">
        <v>45728</v>
      </c>
      <c r="C198" s="20">
        <v>45366</v>
      </c>
      <c r="D198" s="25">
        <v>100496</v>
      </c>
      <c r="E198" s="42" t="s">
        <v>375</v>
      </c>
      <c r="F198" s="7" t="s">
        <v>27</v>
      </c>
      <c r="G198" s="39">
        <v>55</v>
      </c>
      <c r="H198" s="68">
        <v>18.88</v>
      </c>
      <c r="I198" s="64">
        <f t="shared" si="3"/>
        <v>1038.3999999999999</v>
      </c>
      <c r="J198" s="2"/>
      <c r="K198" s="12"/>
    </row>
    <row r="199" spans="1:11" s="9" customFormat="1" ht="24" customHeight="1" x14ac:dyDescent="0.2">
      <c r="A199" s="72">
        <v>191</v>
      </c>
      <c r="B199" s="20">
        <v>43228</v>
      </c>
      <c r="C199" s="20">
        <v>43255</v>
      </c>
      <c r="D199" s="25">
        <v>100497</v>
      </c>
      <c r="E199" s="42" t="s">
        <v>248</v>
      </c>
      <c r="F199" s="7" t="s">
        <v>27</v>
      </c>
      <c r="G199" s="39">
        <v>124</v>
      </c>
      <c r="H199" s="68">
        <v>370</v>
      </c>
      <c r="I199" s="64">
        <f t="shared" si="3"/>
        <v>45880</v>
      </c>
      <c r="J199" s="2"/>
      <c r="K199" s="12"/>
    </row>
    <row r="200" spans="1:11" s="9" customFormat="1" ht="24" customHeight="1" x14ac:dyDescent="0.2">
      <c r="A200" s="72">
        <v>192</v>
      </c>
      <c r="B200" s="20">
        <v>43256</v>
      </c>
      <c r="C200" s="20">
        <v>43276</v>
      </c>
      <c r="D200" s="25">
        <v>1000097</v>
      </c>
      <c r="E200" s="42" t="s">
        <v>249</v>
      </c>
      <c r="F200" s="7" t="s">
        <v>27</v>
      </c>
      <c r="G200" s="39">
        <v>65</v>
      </c>
      <c r="H200" s="68">
        <v>359</v>
      </c>
      <c r="I200" s="64">
        <f t="shared" si="3"/>
        <v>23335</v>
      </c>
      <c r="J200" s="2"/>
      <c r="K200" s="12"/>
    </row>
    <row r="201" spans="1:11" s="9" customFormat="1" ht="24" customHeight="1" x14ac:dyDescent="0.2">
      <c r="A201" s="72">
        <v>193</v>
      </c>
      <c r="B201" s="20">
        <v>45435</v>
      </c>
      <c r="C201" s="20">
        <v>45440</v>
      </c>
      <c r="D201" s="25">
        <v>1000123</v>
      </c>
      <c r="E201" s="42" t="s">
        <v>26</v>
      </c>
      <c r="F201" s="7" t="s">
        <v>27</v>
      </c>
      <c r="G201" s="39">
        <v>2815</v>
      </c>
      <c r="H201" s="68">
        <v>15.09</v>
      </c>
      <c r="I201" s="64">
        <f t="shared" si="3"/>
        <v>42478.35</v>
      </c>
      <c r="J201" s="2"/>
      <c r="K201" s="12"/>
    </row>
    <row r="202" spans="1:11" s="9" customFormat="1" ht="24" customHeight="1" x14ac:dyDescent="0.2">
      <c r="A202" s="72">
        <v>194</v>
      </c>
      <c r="B202" s="20">
        <v>44468</v>
      </c>
      <c r="C202" s="20">
        <v>44468</v>
      </c>
      <c r="D202" s="25">
        <v>1000126</v>
      </c>
      <c r="E202" s="42" t="s">
        <v>99</v>
      </c>
      <c r="F202" s="7" t="s">
        <v>27</v>
      </c>
      <c r="G202" s="39">
        <v>40</v>
      </c>
      <c r="H202" s="68">
        <v>24.176666659999999</v>
      </c>
      <c r="I202" s="64">
        <f t="shared" si="3"/>
        <v>967.06666639999992</v>
      </c>
      <c r="J202" s="2"/>
      <c r="K202" s="12"/>
    </row>
    <row r="203" spans="1:11" s="9" customFormat="1" ht="24" customHeight="1" x14ac:dyDescent="0.2">
      <c r="A203" s="72">
        <v>195</v>
      </c>
      <c r="B203" s="20">
        <v>43550</v>
      </c>
      <c r="C203" s="20">
        <v>43565</v>
      </c>
      <c r="D203" s="25">
        <v>1000044</v>
      </c>
      <c r="E203" s="42" t="s">
        <v>92</v>
      </c>
      <c r="F203" s="7" t="s">
        <v>27</v>
      </c>
      <c r="G203" s="39">
        <v>14</v>
      </c>
      <c r="H203" s="68">
        <v>1147</v>
      </c>
      <c r="I203" s="64">
        <f t="shared" si="3"/>
        <v>16058</v>
      </c>
      <c r="J203" s="2"/>
      <c r="K203" s="12"/>
    </row>
    <row r="204" spans="1:11" s="9" customFormat="1" ht="24" customHeight="1" x14ac:dyDescent="0.2">
      <c r="A204" s="72">
        <v>196</v>
      </c>
      <c r="B204" s="20">
        <v>43549</v>
      </c>
      <c r="C204" s="20">
        <v>43564</v>
      </c>
      <c r="D204" s="25">
        <v>1000043</v>
      </c>
      <c r="E204" s="51" t="s">
        <v>383</v>
      </c>
      <c r="F204" s="7" t="s">
        <v>27</v>
      </c>
      <c r="G204" s="39">
        <v>10</v>
      </c>
      <c r="H204" s="68">
        <v>1646.1</v>
      </c>
      <c r="I204" s="64">
        <f t="shared" si="3"/>
        <v>16461</v>
      </c>
      <c r="J204" s="2"/>
      <c r="K204" s="12"/>
    </row>
    <row r="205" spans="1:11" s="9" customFormat="1" ht="24" customHeight="1" x14ac:dyDescent="0.2">
      <c r="A205" s="72">
        <v>197</v>
      </c>
      <c r="B205" s="20">
        <v>44418</v>
      </c>
      <c r="C205" s="20">
        <v>44425</v>
      </c>
      <c r="D205" s="25">
        <v>1000045</v>
      </c>
      <c r="E205" s="42" t="s">
        <v>32</v>
      </c>
      <c r="F205" s="7" t="s">
        <v>23</v>
      </c>
      <c r="G205" s="39">
        <v>40</v>
      </c>
      <c r="H205" s="68">
        <v>103</v>
      </c>
      <c r="I205" s="64">
        <f t="shared" si="3"/>
        <v>4120</v>
      </c>
      <c r="J205" s="2"/>
      <c r="K205" s="12"/>
    </row>
    <row r="206" spans="1:11" s="9" customFormat="1" ht="24" customHeight="1" x14ac:dyDescent="0.2">
      <c r="A206" s="72">
        <v>198</v>
      </c>
      <c r="B206" s="20">
        <v>45435</v>
      </c>
      <c r="C206" s="20">
        <v>45440</v>
      </c>
      <c r="D206" s="25">
        <v>100408</v>
      </c>
      <c r="E206" s="42" t="s">
        <v>22</v>
      </c>
      <c r="F206" s="7" t="s">
        <v>23</v>
      </c>
      <c r="G206" s="39">
        <v>1881</v>
      </c>
      <c r="H206" s="68">
        <v>62</v>
      </c>
      <c r="I206" s="64">
        <f t="shared" si="3"/>
        <v>116622</v>
      </c>
      <c r="J206" s="2"/>
      <c r="K206" s="12"/>
    </row>
    <row r="207" spans="1:11" s="9" customFormat="1" ht="24" customHeight="1" x14ac:dyDescent="0.2">
      <c r="A207" s="72">
        <v>199</v>
      </c>
      <c r="B207" s="20">
        <v>45435</v>
      </c>
      <c r="C207" s="20">
        <v>45440</v>
      </c>
      <c r="D207" s="25">
        <v>1000157</v>
      </c>
      <c r="E207" s="42" t="s">
        <v>217</v>
      </c>
      <c r="F207" s="7" t="s">
        <v>23</v>
      </c>
      <c r="G207" s="39">
        <v>71</v>
      </c>
      <c r="H207" s="68">
        <v>325</v>
      </c>
      <c r="I207" s="64">
        <f t="shared" si="3"/>
        <v>23075</v>
      </c>
      <c r="J207" s="2"/>
      <c r="K207" s="12"/>
    </row>
    <row r="208" spans="1:11" s="9" customFormat="1" ht="24" customHeight="1" x14ac:dyDescent="0.2">
      <c r="A208" s="72">
        <v>200</v>
      </c>
      <c r="B208" s="20">
        <v>43228</v>
      </c>
      <c r="C208" s="20">
        <v>43255</v>
      </c>
      <c r="D208" s="25">
        <v>100499</v>
      </c>
      <c r="E208" s="42" t="s">
        <v>385</v>
      </c>
      <c r="F208" s="7" t="s">
        <v>23</v>
      </c>
      <c r="G208" s="39">
        <v>2136</v>
      </c>
      <c r="H208" s="68">
        <v>105.02</v>
      </c>
      <c r="I208" s="64">
        <f t="shared" si="3"/>
        <v>224322.72</v>
      </c>
      <c r="J208" s="2"/>
      <c r="K208" s="12"/>
    </row>
    <row r="209" spans="1:11" s="9" customFormat="1" ht="24" customHeight="1" x14ac:dyDescent="0.2">
      <c r="A209" s="72">
        <v>201</v>
      </c>
      <c r="B209" s="20">
        <v>43228</v>
      </c>
      <c r="C209" s="20">
        <v>43255</v>
      </c>
      <c r="D209" s="25">
        <v>100498</v>
      </c>
      <c r="E209" s="42" t="s">
        <v>384</v>
      </c>
      <c r="F209" s="7" t="s">
        <v>23</v>
      </c>
      <c r="G209" s="39">
        <v>5400</v>
      </c>
      <c r="H209" s="68">
        <v>52</v>
      </c>
      <c r="I209" s="64">
        <f t="shared" si="3"/>
        <v>280800</v>
      </c>
      <c r="J209" s="2"/>
      <c r="K209" s="12"/>
    </row>
    <row r="210" spans="1:11" s="9" customFormat="1" ht="24" customHeight="1" x14ac:dyDescent="0.2">
      <c r="A210" s="72">
        <v>202</v>
      </c>
      <c r="B210" s="20">
        <v>45363</v>
      </c>
      <c r="C210" s="20">
        <v>45366</v>
      </c>
      <c r="D210" s="25">
        <v>1000041</v>
      </c>
      <c r="E210" s="42" t="s">
        <v>251</v>
      </c>
      <c r="F210" s="7" t="s">
        <v>25</v>
      </c>
      <c r="G210" s="39">
        <v>27</v>
      </c>
      <c r="H210" s="68">
        <v>1200</v>
      </c>
      <c r="I210" s="64">
        <f t="shared" si="3"/>
        <v>32400</v>
      </c>
      <c r="J210" s="2"/>
      <c r="K210" s="12"/>
    </row>
    <row r="211" spans="1:11" s="9" customFormat="1" ht="24" customHeight="1" x14ac:dyDescent="0.2">
      <c r="A211" s="72">
        <v>203</v>
      </c>
      <c r="B211" s="20">
        <v>45364</v>
      </c>
      <c r="C211" s="20">
        <v>45367</v>
      </c>
      <c r="D211" s="25">
        <v>100385</v>
      </c>
      <c r="E211" s="42" t="s">
        <v>376</v>
      </c>
      <c r="F211" s="7" t="s">
        <v>27</v>
      </c>
      <c r="G211" s="39">
        <v>12872</v>
      </c>
      <c r="H211" s="68">
        <v>2.2400000000000002</v>
      </c>
      <c r="I211" s="64">
        <f t="shared" si="3"/>
        <v>28833.280000000002</v>
      </c>
      <c r="J211" s="2"/>
      <c r="K211" s="12"/>
    </row>
    <row r="212" spans="1:11" s="9" customFormat="1" ht="24" customHeight="1" x14ac:dyDescent="0.2">
      <c r="A212" s="72">
        <v>204</v>
      </c>
      <c r="B212" s="20">
        <v>45363</v>
      </c>
      <c r="C212" s="20">
        <v>45366</v>
      </c>
      <c r="D212" s="25">
        <v>1000402</v>
      </c>
      <c r="E212" s="42" t="s">
        <v>235</v>
      </c>
      <c r="F212" s="7" t="s">
        <v>27</v>
      </c>
      <c r="G212" s="39">
        <v>3000</v>
      </c>
      <c r="H212" s="68">
        <v>7.54</v>
      </c>
      <c r="I212" s="64">
        <f t="shared" si="3"/>
        <v>22620</v>
      </c>
      <c r="J212" s="2"/>
      <c r="K212" s="12"/>
    </row>
    <row r="213" spans="1:11" s="9" customFormat="1" ht="28.5" customHeight="1" x14ac:dyDescent="0.2">
      <c r="A213" s="72">
        <v>205</v>
      </c>
      <c r="B213" s="20">
        <v>45363</v>
      </c>
      <c r="C213" s="20">
        <v>45366</v>
      </c>
      <c r="D213" s="25">
        <v>100492</v>
      </c>
      <c r="E213" s="42" t="s">
        <v>236</v>
      </c>
      <c r="F213" s="7" t="s">
        <v>27</v>
      </c>
      <c r="G213" s="39">
        <v>6766</v>
      </c>
      <c r="H213" s="68">
        <v>10.442</v>
      </c>
      <c r="I213" s="64">
        <f t="shared" si="3"/>
        <v>70650.572</v>
      </c>
      <c r="J213" s="2"/>
      <c r="K213" s="12"/>
    </row>
    <row r="214" spans="1:11" s="9" customFormat="1" ht="24" customHeight="1" x14ac:dyDescent="0.2">
      <c r="A214" s="72">
        <v>206</v>
      </c>
      <c r="B214" s="20">
        <v>44418</v>
      </c>
      <c r="C214" s="20">
        <v>44425</v>
      </c>
      <c r="D214" s="25">
        <v>100494</v>
      </c>
      <c r="E214" s="42" t="s">
        <v>241</v>
      </c>
      <c r="F214" s="7" t="s">
        <v>27</v>
      </c>
      <c r="G214" s="39">
        <v>2000</v>
      </c>
      <c r="H214" s="68">
        <v>15.3</v>
      </c>
      <c r="I214" s="64">
        <f t="shared" si="3"/>
        <v>30600</v>
      </c>
      <c r="J214" s="2"/>
      <c r="K214" s="12"/>
    </row>
    <row r="215" spans="1:11" s="9" customFormat="1" ht="24" customHeight="1" x14ac:dyDescent="0.2">
      <c r="A215" s="72">
        <v>207</v>
      </c>
      <c r="B215" s="20">
        <v>44418</v>
      </c>
      <c r="C215" s="20">
        <v>44425</v>
      </c>
      <c r="D215" s="25">
        <v>100493</v>
      </c>
      <c r="E215" s="42" t="s">
        <v>242</v>
      </c>
      <c r="F215" s="7" t="s">
        <v>27</v>
      </c>
      <c r="G215" s="39">
        <v>1500</v>
      </c>
      <c r="H215" s="68">
        <v>4.45</v>
      </c>
      <c r="I215" s="64">
        <f t="shared" si="3"/>
        <v>6675</v>
      </c>
      <c r="J215" s="2"/>
      <c r="K215" s="12"/>
    </row>
    <row r="216" spans="1:11" s="9" customFormat="1" ht="24" customHeight="1" x14ac:dyDescent="0.2">
      <c r="A216" s="72">
        <v>208</v>
      </c>
      <c r="B216" s="20">
        <v>44418</v>
      </c>
      <c r="C216" s="20">
        <v>44425</v>
      </c>
      <c r="D216" s="25">
        <v>1000040</v>
      </c>
      <c r="E216" s="42" t="s">
        <v>246</v>
      </c>
      <c r="F216" s="7" t="s">
        <v>27</v>
      </c>
      <c r="G216" s="39">
        <v>1500</v>
      </c>
      <c r="H216" s="68">
        <v>5</v>
      </c>
      <c r="I216" s="64">
        <f t="shared" si="3"/>
        <v>7500</v>
      </c>
      <c r="J216" s="2"/>
      <c r="K216" s="12"/>
    </row>
    <row r="217" spans="1:11" s="9" customFormat="1" ht="24" customHeight="1" x14ac:dyDescent="0.2">
      <c r="A217" s="72">
        <v>209</v>
      </c>
      <c r="B217" s="20">
        <v>45616</v>
      </c>
      <c r="C217" s="20">
        <v>45618</v>
      </c>
      <c r="D217" s="25">
        <v>1000190</v>
      </c>
      <c r="E217" s="42" t="s">
        <v>237</v>
      </c>
      <c r="F217" s="7" t="s">
        <v>27</v>
      </c>
      <c r="G217" s="39">
        <v>11500</v>
      </c>
      <c r="H217" s="68">
        <v>7.9</v>
      </c>
      <c r="I217" s="64">
        <f t="shared" si="3"/>
        <v>90850</v>
      </c>
      <c r="J217" s="2"/>
      <c r="K217" s="12"/>
    </row>
    <row r="218" spans="1:11" s="9" customFormat="1" ht="24" customHeight="1" x14ac:dyDescent="0.2">
      <c r="A218" s="72">
        <v>210</v>
      </c>
      <c r="B218" s="20">
        <v>44469</v>
      </c>
      <c r="C218" s="20">
        <v>44469</v>
      </c>
      <c r="D218" s="25">
        <v>100474</v>
      </c>
      <c r="E218" s="42" t="s">
        <v>396</v>
      </c>
      <c r="F218" s="7" t="s">
        <v>315</v>
      </c>
      <c r="G218" s="39">
        <v>4</v>
      </c>
      <c r="H218" s="68">
        <v>4690.5</v>
      </c>
      <c r="I218" s="64">
        <f t="shared" si="3"/>
        <v>18762</v>
      </c>
      <c r="J218" s="2"/>
      <c r="K218" s="12"/>
    </row>
    <row r="219" spans="1:11" s="9" customFormat="1" ht="24" customHeight="1" x14ac:dyDescent="0.2">
      <c r="A219" s="72">
        <v>211</v>
      </c>
      <c r="B219" s="20">
        <v>44418</v>
      </c>
      <c r="C219" s="20">
        <v>44425</v>
      </c>
      <c r="D219" s="25">
        <v>1000128</v>
      </c>
      <c r="E219" s="42" t="s">
        <v>386</v>
      </c>
      <c r="F219" s="7" t="s">
        <v>27</v>
      </c>
      <c r="G219" s="39">
        <v>20</v>
      </c>
      <c r="H219" s="68">
        <v>169.37632600000001</v>
      </c>
      <c r="I219" s="64">
        <f t="shared" si="3"/>
        <v>3387.5265200000003</v>
      </c>
      <c r="J219" s="2"/>
      <c r="K219" s="12"/>
    </row>
    <row r="220" spans="1:11" s="9" customFormat="1" ht="24" customHeight="1" x14ac:dyDescent="0.2">
      <c r="A220" s="72">
        <v>212</v>
      </c>
      <c r="B220" s="20">
        <v>43759</v>
      </c>
      <c r="C220" s="20">
        <v>43783</v>
      </c>
      <c r="D220" s="25">
        <v>100514</v>
      </c>
      <c r="E220" s="42" t="s">
        <v>62</v>
      </c>
      <c r="F220" s="7" t="s">
        <v>25</v>
      </c>
      <c r="G220" s="39">
        <v>1</v>
      </c>
      <c r="H220" s="68">
        <v>230.1</v>
      </c>
      <c r="I220" s="64">
        <f t="shared" si="3"/>
        <v>230.1</v>
      </c>
      <c r="J220" s="2"/>
      <c r="K220" s="12"/>
    </row>
    <row r="221" spans="1:11" s="9" customFormat="1" ht="24" customHeight="1" x14ac:dyDescent="0.2">
      <c r="A221" s="72">
        <v>213</v>
      </c>
      <c r="B221" s="20">
        <v>45839</v>
      </c>
      <c r="C221" s="20">
        <v>45839</v>
      </c>
      <c r="D221" s="25">
        <v>100544</v>
      </c>
      <c r="E221" s="42" t="s">
        <v>61</v>
      </c>
      <c r="F221" s="7" t="s">
        <v>25</v>
      </c>
      <c r="G221" s="39">
        <v>2</v>
      </c>
      <c r="H221" s="68">
        <v>734</v>
      </c>
      <c r="I221" s="64">
        <f t="shared" si="3"/>
        <v>1468</v>
      </c>
      <c r="J221" s="2"/>
      <c r="K221" s="12"/>
    </row>
    <row r="222" spans="1:11" s="9" customFormat="1" ht="24" customHeight="1" x14ac:dyDescent="0.2">
      <c r="A222" s="72">
        <v>214</v>
      </c>
      <c r="B222" s="20">
        <v>45839</v>
      </c>
      <c r="C222" s="20">
        <v>45839</v>
      </c>
      <c r="D222" s="25">
        <v>100545</v>
      </c>
      <c r="E222" s="51" t="s">
        <v>387</v>
      </c>
      <c r="F222" s="7" t="s">
        <v>27</v>
      </c>
      <c r="G222" s="39">
        <v>111</v>
      </c>
      <c r="H222" s="68">
        <v>61.36</v>
      </c>
      <c r="I222" s="64">
        <f t="shared" si="3"/>
        <v>6810.96</v>
      </c>
      <c r="J222" s="2"/>
      <c r="K222" s="12"/>
    </row>
    <row r="223" spans="1:11" s="9" customFormat="1" ht="24" customHeight="1" x14ac:dyDescent="0.2">
      <c r="A223" s="72">
        <v>215</v>
      </c>
      <c r="B223" s="20">
        <v>45867</v>
      </c>
      <c r="C223" s="20">
        <v>45868</v>
      </c>
      <c r="D223" s="25">
        <v>100320</v>
      </c>
      <c r="E223" s="42" t="s">
        <v>389</v>
      </c>
      <c r="F223" s="7" t="s">
        <v>25</v>
      </c>
      <c r="G223" s="39">
        <v>60</v>
      </c>
      <c r="H223" s="68">
        <v>134.528301</v>
      </c>
      <c r="I223" s="64">
        <f t="shared" si="3"/>
        <v>8071.6980599999997</v>
      </c>
      <c r="J223" s="2"/>
      <c r="K223" s="12"/>
    </row>
    <row r="224" spans="1:11" s="9" customFormat="1" ht="24" customHeight="1" x14ac:dyDescent="0.2">
      <c r="A224" s="72">
        <v>216</v>
      </c>
      <c r="B224" s="20">
        <v>45867</v>
      </c>
      <c r="C224" s="20">
        <v>45868</v>
      </c>
      <c r="D224" s="25">
        <v>100446</v>
      </c>
      <c r="E224" s="42" t="s">
        <v>318</v>
      </c>
      <c r="F224" s="7" t="s">
        <v>27</v>
      </c>
      <c r="G224" s="39">
        <v>160</v>
      </c>
      <c r="H224" s="68">
        <v>448</v>
      </c>
      <c r="I224" s="64">
        <f t="shared" si="3"/>
        <v>71680</v>
      </c>
      <c r="J224" s="2"/>
      <c r="K224" s="12"/>
    </row>
    <row r="225" spans="1:11" s="9" customFormat="1" ht="24" customHeight="1" x14ac:dyDescent="0.2">
      <c r="A225" s="72">
        <v>217</v>
      </c>
      <c r="B225" s="20">
        <v>45867</v>
      </c>
      <c r="C225" s="20">
        <v>45868</v>
      </c>
      <c r="D225" s="25">
        <v>100452</v>
      </c>
      <c r="E225" s="42" t="s">
        <v>390</v>
      </c>
      <c r="F225" s="7" t="s">
        <v>25</v>
      </c>
      <c r="G225" s="39">
        <v>38</v>
      </c>
      <c r="H225" s="68">
        <v>150</v>
      </c>
      <c r="I225" s="64">
        <f t="shared" si="3"/>
        <v>5700</v>
      </c>
      <c r="J225" s="2"/>
      <c r="K225" s="12"/>
    </row>
    <row r="226" spans="1:11" s="9" customFormat="1" ht="24" customHeight="1" x14ac:dyDescent="0.2">
      <c r="A226" s="72">
        <v>218</v>
      </c>
      <c r="B226" s="20">
        <v>45616</v>
      </c>
      <c r="C226" s="20">
        <v>45618</v>
      </c>
      <c r="D226" s="25">
        <v>100319</v>
      </c>
      <c r="E226" s="42" t="s">
        <v>391</v>
      </c>
      <c r="F226" s="7" t="s">
        <v>25</v>
      </c>
      <c r="G226" s="39">
        <v>34</v>
      </c>
      <c r="H226" s="68">
        <v>150</v>
      </c>
      <c r="I226" s="64">
        <f t="shared" si="3"/>
        <v>5100</v>
      </c>
      <c r="J226" s="2"/>
      <c r="K226" s="12"/>
    </row>
    <row r="227" spans="1:11" s="9" customFormat="1" ht="24" customHeight="1" x14ac:dyDescent="0.2">
      <c r="A227" s="72">
        <v>219</v>
      </c>
      <c r="B227" s="20">
        <v>45867</v>
      </c>
      <c r="C227" s="20">
        <v>45868</v>
      </c>
      <c r="D227" s="25">
        <v>100453</v>
      </c>
      <c r="E227" s="42" t="s">
        <v>392</v>
      </c>
      <c r="F227" s="7" t="s">
        <v>25</v>
      </c>
      <c r="G227" s="39">
        <v>22</v>
      </c>
      <c r="H227" s="68">
        <v>150</v>
      </c>
      <c r="I227" s="64">
        <f t="shared" si="3"/>
        <v>3300</v>
      </c>
      <c r="J227" s="2"/>
      <c r="K227" s="12"/>
    </row>
    <row r="228" spans="1:11" s="9" customFormat="1" ht="24" customHeight="1" x14ac:dyDescent="0.2">
      <c r="A228" s="72">
        <v>220</v>
      </c>
      <c r="B228" s="20">
        <v>44145</v>
      </c>
      <c r="C228" s="20">
        <v>44159</v>
      </c>
      <c r="D228" s="25">
        <v>1000161</v>
      </c>
      <c r="E228" s="42" t="s">
        <v>393</v>
      </c>
      <c r="F228" s="7" t="s">
        <v>25</v>
      </c>
      <c r="G228" s="39">
        <v>20</v>
      </c>
      <c r="H228" s="68">
        <v>150</v>
      </c>
      <c r="I228" s="64">
        <f t="shared" si="3"/>
        <v>3000</v>
      </c>
      <c r="J228" s="2"/>
      <c r="K228" s="12"/>
    </row>
    <row r="229" spans="1:11" s="9" customFormat="1" ht="24" customHeight="1" x14ac:dyDescent="0.2">
      <c r="A229" s="72">
        <v>221</v>
      </c>
      <c r="B229" s="20">
        <v>43228</v>
      </c>
      <c r="C229" s="20">
        <v>43255</v>
      </c>
      <c r="D229" s="25">
        <v>100502</v>
      </c>
      <c r="E229" s="42" t="s">
        <v>394</v>
      </c>
      <c r="F229" s="7" t="s">
        <v>25</v>
      </c>
      <c r="G229" s="39">
        <v>32</v>
      </c>
      <c r="H229" s="68">
        <v>150</v>
      </c>
      <c r="I229" s="64">
        <f t="shared" si="3"/>
        <v>4800</v>
      </c>
      <c r="J229" s="2"/>
      <c r="K229" s="12"/>
    </row>
    <row r="230" spans="1:11" s="9" customFormat="1" ht="24" customHeight="1" x14ac:dyDescent="0.2">
      <c r="A230" s="72">
        <v>222</v>
      </c>
      <c r="B230" s="20">
        <v>45435</v>
      </c>
      <c r="C230" s="20">
        <v>45440</v>
      </c>
      <c r="D230" s="25">
        <v>1000110</v>
      </c>
      <c r="E230" s="42" t="s">
        <v>225</v>
      </c>
      <c r="F230" s="7" t="s">
        <v>23</v>
      </c>
      <c r="G230" s="39">
        <v>318</v>
      </c>
      <c r="H230" s="68">
        <v>55</v>
      </c>
      <c r="I230" s="64">
        <f t="shared" si="3"/>
        <v>17490</v>
      </c>
      <c r="J230" s="2"/>
      <c r="K230" s="12"/>
    </row>
    <row r="231" spans="1:11" s="9" customFormat="1" ht="24" customHeight="1" x14ac:dyDescent="0.2">
      <c r="A231" s="72">
        <v>223</v>
      </c>
      <c r="B231" s="20">
        <v>44469</v>
      </c>
      <c r="C231" s="20">
        <v>44469</v>
      </c>
      <c r="D231" s="25">
        <v>100485</v>
      </c>
      <c r="E231" s="42" t="s">
        <v>395</v>
      </c>
      <c r="F231" s="7" t="s">
        <v>27</v>
      </c>
      <c r="G231" s="39">
        <v>24</v>
      </c>
      <c r="H231" s="68">
        <v>36.58</v>
      </c>
      <c r="I231" s="64">
        <f t="shared" si="3"/>
        <v>877.92</v>
      </c>
      <c r="J231" s="2"/>
      <c r="K231" s="12"/>
    </row>
    <row r="232" spans="1:11" s="9" customFormat="1" ht="24" customHeight="1" x14ac:dyDescent="0.2">
      <c r="A232" s="72">
        <v>224</v>
      </c>
      <c r="B232" s="20">
        <v>44469</v>
      </c>
      <c r="C232" s="20">
        <v>44469</v>
      </c>
      <c r="D232" s="25">
        <v>100483</v>
      </c>
      <c r="E232" s="42" t="s">
        <v>300</v>
      </c>
      <c r="F232" s="7" t="s">
        <v>27</v>
      </c>
      <c r="G232" s="39">
        <v>10</v>
      </c>
      <c r="H232" s="68">
        <v>215.94</v>
      </c>
      <c r="I232" s="64">
        <f t="shared" ref="I232:I241" si="4">G232*H232</f>
        <v>2159.4</v>
      </c>
      <c r="J232" s="2"/>
      <c r="K232" s="12"/>
    </row>
    <row r="233" spans="1:11" s="9" customFormat="1" ht="24" customHeight="1" x14ac:dyDescent="0.2">
      <c r="A233" s="72">
        <v>225</v>
      </c>
      <c r="B233" s="20">
        <v>45517</v>
      </c>
      <c r="C233" s="20">
        <v>45524</v>
      </c>
      <c r="D233" s="25">
        <v>100410</v>
      </c>
      <c r="E233" s="42" t="s">
        <v>118</v>
      </c>
      <c r="F233" s="7" t="s">
        <v>27</v>
      </c>
      <c r="G233" s="39">
        <v>17</v>
      </c>
      <c r="H233" s="68">
        <v>215.94</v>
      </c>
      <c r="I233" s="64">
        <f t="shared" si="4"/>
        <v>3670.98</v>
      </c>
      <c r="J233" s="2"/>
      <c r="K233" s="12"/>
    </row>
    <row r="234" spans="1:11" s="9" customFormat="1" ht="24" customHeight="1" x14ac:dyDescent="0.2">
      <c r="A234" s="72">
        <v>226</v>
      </c>
      <c r="B234" s="20">
        <v>45839</v>
      </c>
      <c r="C234" s="20">
        <v>45839</v>
      </c>
      <c r="D234" s="25">
        <v>100546</v>
      </c>
      <c r="E234" s="42" t="s">
        <v>119</v>
      </c>
      <c r="F234" s="7" t="s">
        <v>27</v>
      </c>
      <c r="G234" s="39">
        <v>7</v>
      </c>
      <c r="H234" s="68">
        <v>215.94</v>
      </c>
      <c r="I234" s="64">
        <f t="shared" si="4"/>
        <v>1511.58</v>
      </c>
      <c r="J234" s="2"/>
      <c r="K234" s="12"/>
    </row>
    <row r="235" spans="1:11" s="9" customFormat="1" ht="24" customHeight="1" x14ac:dyDescent="0.2">
      <c r="A235" s="72">
        <v>227</v>
      </c>
      <c r="B235" s="20">
        <v>45646</v>
      </c>
      <c r="C235" s="20">
        <v>45648</v>
      </c>
      <c r="D235" s="25">
        <v>100463</v>
      </c>
      <c r="E235" s="42" t="s">
        <v>121</v>
      </c>
      <c r="F235" s="7" t="s">
        <v>27</v>
      </c>
      <c r="G235" s="39">
        <v>244</v>
      </c>
      <c r="H235" s="68">
        <v>95</v>
      </c>
      <c r="I235" s="64">
        <f t="shared" si="4"/>
        <v>23180</v>
      </c>
      <c r="J235" s="2"/>
      <c r="K235" s="12"/>
    </row>
    <row r="236" spans="1:11" s="9" customFormat="1" ht="24" customHeight="1" x14ac:dyDescent="0.2">
      <c r="A236" s="72">
        <v>228</v>
      </c>
      <c r="B236" s="20">
        <v>45646</v>
      </c>
      <c r="C236" s="20">
        <v>45648</v>
      </c>
      <c r="D236" s="25">
        <v>1000158</v>
      </c>
      <c r="E236" s="42" t="s">
        <v>221</v>
      </c>
      <c r="F236" s="7" t="s">
        <v>23</v>
      </c>
      <c r="G236" s="39">
        <v>698</v>
      </c>
      <c r="H236" s="68">
        <v>130</v>
      </c>
      <c r="I236" s="64">
        <f t="shared" si="4"/>
        <v>90740</v>
      </c>
      <c r="J236" s="2"/>
      <c r="K236" s="12"/>
    </row>
    <row r="237" spans="1:11" s="9" customFormat="1" ht="24" customHeight="1" x14ac:dyDescent="0.2">
      <c r="A237" s="72">
        <v>229</v>
      </c>
      <c r="B237" s="20">
        <v>44256</v>
      </c>
      <c r="C237" s="20">
        <v>44265</v>
      </c>
      <c r="D237" s="25">
        <v>1000185</v>
      </c>
      <c r="E237" s="42" t="s">
        <v>219</v>
      </c>
      <c r="F237" s="7" t="s">
        <v>23</v>
      </c>
      <c r="G237" s="39">
        <v>1236</v>
      </c>
      <c r="H237" s="68">
        <v>141.63999999999999</v>
      </c>
      <c r="I237" s="64">
        <f t="shared" si="4"/>
        <v>175067.03999999998</v>
      </c>
      <c r="J237" s="2"/>
      <c r="K237" s="12"/>
    </row>
    <row r="238" spans="1:11" s="9" customFormat="1" ht="24" customHeight="1" x14ac:dyDescent="0.2">
      <c r="A238" s="72">
        <v>230</v>
      </c>
      <c r="B238" s="20">
        <v>44258</v>
      </c>
      <c r="C238" s="20">
        <v>44267</v>
      </c>
      <c r="D238" s="25">
        <v>100395</v>
      </c>
      <c r="E238" s="42" t="s">
        <v>220</v>
      </c>
      <c r="F238" s="7" t="s">
        <v>23</v>
      </c>
      <c r="G238" s="39">
        <v>1365</v>
      </c>
      <c r="H238" s="68">
        <v>89.95</v>
      </c>
      <c r="I238" s="64">
        <f t="shared" si="4"/>
        <v>122781.75</v>
      </c>
      <c r="J238" s="2"/>
      <c r="K238" s="12"/>
    </row>
    <row r="239" spans="1:11" s="9" customFormat="1" ht="24" customHeight="1" x14ac:dyDescent="0.2">
      <c r="A239" s="72">
        <v>231</v>
      </c>
      <c r="B239" s="20">
        <v>45867</v>
      </c>
      <c r="C239" s="20">
        <v>45868</v>
      </c>
      <c r="D239" s="25">
        <v>100547</v>
      </c>
      <c r="E239" s="42" t="s">
        <v>165</v>
      </c>
      <c r="F239" s="7" t="s">
        <v>27</v>
      </c>
      <c r="G239" s="39">
        <v>22</v>
      </c>
      <c r="H239" s="68">
        <v>157</v>
      </c>
      <c r="I239" s="64">
        <f t="shared" si="4"/>
        <v>3454</v>
      </c>
      <c r="J239" s="2"/>
      <c r="K239" s="12"/>
    </row>
    <row r="240" spans="1:11" s="9" customFormat="1" ht="24" customHeight="1" x14ac:dyDescent="0.2">
      <c r="A240" s="72">
        <v>232</v>
      </c>
      <c r="B240" s="20">
        <v>45867</v>
      </c>
      <c r="C240" s="20">
        <v>45868</v>
      </c>
      <c r="D240" s="25">
        <v>100548</v>
      </c>
      <c r="E240" s="42" t="s">
        <v>166</v>
      </c>
      <c r="F240" s="7" t="s">
        <v>27</v>
      </c>
      <c r="G240" s="39">
        <v>4</v>
      </c>
      <c r="H240" s="68">
        <v>1200</v>
      </c>
      <c r="I240" s="64">
        <f t="shared" si="4"/>
        <v>4800</v>
      </c>
      <c r="J240" s="2"/>
      <c r="K240" s="12"/>
    </row>
    <row r="241" spans="1:11" s="9" customFormat="1" ht="24" customHeight="1" x14ac:dyDescent="0.2">
      <c r="A241" s="72">
        <v>233</v>
      </c>
      <c r="B241" s="20">
        <v>44257</v>
      </c>
      <c r="C241" s="20">
        <v>44266</v>
      </c>
      <c r="D241" s="25">
        <v>100393</v>
      </c>
      <c r="E241" s="42" t="s">
        <v>139</v>
      </c>
      <c r="F241" s="7" t="s">
        <v>27</v>
      </c>
      <c r="G241" s="39">
        <v>39</v>
      </c>
      <c r="H241" s="68">
        <v>3860</v>
      </c>
      <c r="I241" s="64">
        <f t="shared" si="4"/>
        <v>150540</v>
      </c>
      <c r="J241" s="2"/>
      <c r="K241" s="12"/>
    </row>
    <row r="242" spans="1:11" s="9" customFormat="1" ht="29.25" customHeight="1" x14ac:dyDescent="0.25">
      <c r="B242" s="61"/>
      <c r="C242" s="62"/>
      <c r="D242" s="57"/>
      <c r="E242" s="56"/>
      <c r="F242" s="61"/>
      <c r="G242" s="60"/>
      <c r="H242" s="70" t="s">
        <v>12</v>
      </c>
      <c r="I242" s="65">
        <f>SUM(I9:I241)</f>
        <v>8410182.4429384917</v>
      </c>
    </row>
    <row r="243" spans="1:11" s="9" customFormat="1" ht="20.45" customHeight="1" x14ac:dyDescent="0.25">
      <c r="B243" s="61"/>
      <c r="C243" s="62"/>
      <c r="D243" s="57"/>
      <c r="E243" s="56"/>
      <c r="F243" s="61"/>
      <c r="G243" s="60"/>
      <c r="H243" s="66"/>
      <c r="I243" s="66"/>
    </row>
    <row r="244" spans="1:11" s="9" customFormat="1" ht="29.25" customHeight="1" x14ac:dyDescent="0.25">
      <c r="B244" s="79" t="s">
        <v>13</v>
      </c>
      <c r="C244" s="79"/>
      <c r="D244" s="79"/>
      <c r="E244" s="56"/>
      <c r="F244" s="18"/>
      <c r="G244" s="80" t="s">
        <v>19</v>
      </c>
      <c r="H244" s="81"/>
      <c r="I244" s="81"/>
    </row>
    <row r="245" spans="1:11" s="9" customFormat="1" ht="29.25" customHeight="1" x14ac:dyDescent="0.25">
      <c r="B245" s="55"/>
      <c r="C245" s="55"/>
      <c r="D245" s="55"/>
      <c r="E245" s="56"/>
      <c r="F245" s="18"/>
      <c r="G245" s="71"/>
      <c r="H245" s="66"/>
      <c r="I245" s="66"/>
    </row>
    <row r="246" spans="1:11" s="9" customFormat="1" ht="29.25" customHeight="1" x14ac:dyDescent="0.25">
      <c r="B246" s="55"/>
      <c r="C246" s="55"/>
      <c r="D246" s="55"/>
      <c r="E246" s="56"/>
      <c r="F246" s="18"/>
      <c r="G246" s="71"/>
      <c r="H246" s="66"/>
      <c r="I246" s="66"/>
    </row>
    <row r="247" spans="1:11" s="9" customFormat="1" ht="29.25" customHeight="1" x14ac:dyDescent="0.25">
      <c r="B247" s="55"/>
      <c r="C247" s="55"/>
      <c r="D247" s="57"/>
      <c r="E247" s="56"/>
      <c r="F247" s="18"/>
      <c r="G247" s="58"/>
      <c r="H247" s="66"/>
      <c r="I247" s="66"/>
    </row>
    <row r="248" spans="1:11" ht="24.75" customHeight="1" x14ac:dyDescent="0.25">
      <c r="B248" s="55"/>
      <c r="C248" s="59"/>
      <c r="D248" s="57"/>
      <c r="E248" s="56"/>
      <c r="F248" s="18"/>
      <c r="G248" s="60"/>
      <c r="H248" s="66"/>
      <c r="I248" s="66"/>
    </row>
    <row r="249" spans="1:11" ht="21.6" customHeight="1" x14ac:dyDescent="0.25">
      <c r="B249" s="75" t="s">
        <v>15</v>
      </c>
      <c r="C249" s="75"/>
      <c r="D249" s="75"/>
      <c r="E249" s="30"/>
      <c r="F249" s="18"/>
      <c r="G249" s="76" t="s">
        <v>20</v>
      </c>
      <c r="H249" s="82"/>
      <c r="I249" s="82"/>
    </row>
    <row r="250" spans="1:11" ht="19.5" customHeight="1" x14ac:dyDescent="0.25">
      <c r="B250" s="79" t="s">
        <v>17</v>
      </c>
      <c r="C250" s="79"/>
      <c r="D250" s="79"/>
      <c r="E250" s="56"/>
      <c r="F250" s="18"/>
      <c r="G250" s="80" t="s">
        <v>21</v>
      </c>
      <c r="H250" s="81"/>
      <c r="I250" s="81"/>
    </row>
    <row r="251" spans="1:11" ht="29.25" customHeight="1" x14ac:dyDescent="0.25">
      <c r="B251" s="61"/>
      <c r="C251" s="62"/>
      <c r="D251" s="56"/>
      <c r="E251" s="56"/>
      <c r="F251" s="18"/>
      <c r="G251" s="60"/>
      <c r="H251" s="66"/>
      <c r="I251" s="66"/>
    </row>
    <row r="252" spans="1:11" ht="12" customHeight="1" x14ac:dyDescent="0.25">
      <c r="B252" s="61"/>
      <c r="C252" s="62"/>
      <c r="D252" s="56"/>
      <c r="E252" s="56"/>
      <c r="F252" s="18"/>
      <c r="G252" s="60"/>
      <c r="H252" s="66"/>
      <c r="I252" s="66"/>
    </row>
    <row r="253" spans="1:11" ht="29.25" customHeight="1" x14ac:dyDescent="0.25">
      <c r="B253" s="79"/>
      <c r="C253" s="79"/>
      <c r="D253" s="79"/>
      <c r="E253" s="79"/>
      <c r="F253" s="79"/>
      <c r="G253" s="79"/>
      <c r="H253" s="81"/>
      <c r="I253" s="81"/>
    </row>
    <row r="254" spans="1:11" ht="29.25" customHeight="1" x14ac:dyDescent="0.25">
      <c r="B254" s="55"/>
      <c r="C254" s="55"/>
      <c r="D254" s="57"/>
      <c r="E254" s="56"/>
      <c r="F254" s="55"/>
      <c r="G254" s="58"/>
      <c r="H254" s="66"/>
      <c r="I254" s="66"/>
    </row>
    <row r="255" spans="1:11" ht="29.25" customHeight="1" x14ac:dyDescent="0.25">
      <c r="B255" s="61"/>
      <c r="C255" s="62"/>
      <c r="D255" s="56"/>
      <c r="E255" s="56"/>
      <c r="F255" s="18"/>
      <c r="G255" s="60"/>
      <c r="H255" s="66"/>
      <c r="I255" s="66"/>
    </row>
    <row r="256" spans="1:11" ht="16.899999999999999" customHeight="1" x14ac:dyDescent="0.25">
      <c r="B256" s="75"/>
      <c r="C256" s="75"/>
      <c r="D256" s="75"/>
      <c r="E256" s="75"/>
      <c r="F256" s="75"/>
      <c r="G256" s="75"/>
      <c r="H256" s="82"/>
      <c r="I256" s="82"/>
    </row>
    <row r="257" spans="2:9" ht="15.6" customHeight="1" x14ac:dyDescent="0.25">
      <c r="B257" s="79"/>
      <c r="C257" s="79"/>
      <c r="D257" s="79"/>
      <c r="E257" s="79"/>
      <c r="F257" s="79"/>
      <c r="G257" s="79"/>
      <c r="H257" s="81"/>
      <c r="I257" s="81"/>
    </row>
  </sheetData>
  <autoFilter ref="A8:I242" xr:uid="{B6D9AFE3-DD93-4AA5-9C2B-9C1E78B1571A}"/>
  <mergeCells count="16">
    <mergeCell ref="B6:I6"/>
    <mergeCell ref="B1:I1"/>
    <mergeCell ref="B2:I2"/>
    <mergeCell ref="B3:I3"/>
    <mergeCell ref="B4:I4"/>
    <mergeCell ref="B5:I5"/>
    <mergeCell ref="B244:D244"/>
    <mergeCell ref="G244:I244"/>
    <mergeCell ref="B249:D249"/>
    <mergeCell ref="G249:I249"/>
    <mergeCell ref="B7:I7"/>
    <mergeCell ref="B250:D250"/>
    <mergeCell ref="G250:I250"/>
    <mergeCell ref="B253:I253"/>
    <mergeCell ref="B256:I256"/>
    <mergeCell ref="B257:I257"/>
  </mergeCells>
  <printOptions horizontalCentered="1"/>
  <pageMargins left="0.70866141732283472" right="0.70866141732283472" top="0.74803149606299213" bottom="0.74803149606299213" header="0.31496062992125984" footer="0.31496062992125984"/>
  <pageSetup scale="55" orientation="landscape" verticalDpi="0" r:id="rId1"/>
  <headerFooter>
    <oddFooter>&amp;R&amp;P de &amp;N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d81901c-8c28-43e5-a06b-11a8792396e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237DB8D048B8488696911D48068C41" ma:contentTypeVersion="10" ma:contentTypeDescription="Create a new document." ma:contentTypeScope="" ma:versionID="f996b505203264c7962e62fca44ef183">
  <xsd:schema xmlns:xsd="http://www.w3.org/2001/XMLSchema" xmlns:xs="http://www.w3.org/2001/XMLSchema" xmlns:p="http://schemas.microsoft.com/office/2006/metadata/properties" xmlns:ns3="4d81901c-8c28-43e5-a06b-11a8792396ec" targetNamespace="http://schemas.microsoft.com/office/2006/metadata/properties" ma:root="true" ma:fieldsID="407b490750100d2ee45ca3212e709400" ns3:_="">
    <xsd:import namespace="4d81901c-8c28-43e5-a06b-11a8792396ec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81901c-8c28-43e5-a06b-11a8792396ec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D9F793-8692-4C82-901D-F0D75F586E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6D6E3C-64F8-4EA8-9130-8301654DFA7A}">
  <ds:schemaRefs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dcmitype/"/>
    <ds:schemaRef ds:uri="4d81901c-8c28-43e5-a06b-11a8792396ec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118D8F2-4EF1-418B-B52A-3FE1E446D3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81901c-8c28-43e5-a06b-11a8792396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Julio</vt:lpstr>
      <vt:lpstr>Agosto</vt:lpstr>
      <vt:lpstr>Septiembre </vt:lpstr>
      <vt:lpstr>'Septiembre '!Área_de_impresión</vt:lpstr>
      <vt:lpstr>'Septiembre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Rinson José Durán Florián</dc:creator>
  <cp:lastModifiedBy>Ingrid Julissa Klavemann Alcantara</cp:lastModifiedBy>
  <cp:lastPrinted>2025-10-13T22:21:00Z</cp:lastPrinted>
  <dcterms:created xsi:type="dcterms:W3CDTF">2015-06-05T18:19:34Z</dcterms:created>
  <dcterms:modified xsi:type="dcterms:W3CDTF">2025-10-14T18:22:56Z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0x01010089237DB8D048B8488696911D48068C41</vt:lpwstr>
  </property>
</Properties>
</file>