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memgobdo-my.sharepoint.com/personal/juan_cuevas_mem_gob_do/Documents/Escritorio/CxP/Estado Cuentas/"/>
    </mc:Choice>
  </mc:AlternateContent>
  <xr:revisionPtr revIDLastSave="956" documentId="8_{5F32D4F8-B39F-479D-B876-F7A543A588E9}" xr6:coauthVersionLast="47" xr6:coauthVersionMax="47" xr10:uidLastSave="{02F63231-812F-40F3-8D42-29D317791A4D}"/>
  <bookViews>
    <workbookView xWindow="-108" yWindow="-108" windowWidth="23256" windowHeight="12576" tabRatio="500" xr2:uid="{142CD79E-3465-4A94-BE0F-4CDBECF4B425}"/>
  </bookViews>
  <sheets>
    <sheet name="Estado Cta" sheetId="2" r:id="rId1"/>
  </sheets>
  <definedNames>
    <definedName name="_xlnm._FilterDatabase" localSheetId="0" hidden="1">'Estado Cta'!$A$8:$J$221</definedName>
    <definedName name="_xlnm.Print_Titles" localSheetId="0">'Estado Cta'!$2:$8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94" i="2" l="1"/>
  <c r="I193" i="2"/>
  <c r="G194" i="2"/>
  <c r="G193" i="2"/>
  <c r="E436" i="2"/>
  <c r="G435" i="2"/>
  <c r="I435" i="2" s="1"/>
  <c r="G434" i="2"/>
  <c r="I434" i="2" s="1"/>
  <c r="G433" i="2"/>
  <c r="I433" i="2" s="1"/>
  <c r="G432" i="2"/>
  <c r="I432" i="2" s="1"/>
  <c r="G431" i="2"/>
  <c r="I431" i="2" s="1"/>
  <c r="I430" i="2"/>
  <c r="G429" i="2"/>
  <c r="I429" i="2" s="1"/>
  <c r="G428" i="2"/>
  <c r="I428" i="2" s="1"/>
  <c r="G427" i="2"/>
  <c r="I427" i="2" s="1"/>
  <c r="G426" i="2"/>
  <c r="I426" i="2" s="1"/>
  <c r="G425" i="2"/>
  <c r="I425" i="2" s="1"/>
  <c r="G424" i="2"/>
  <c r="I424" i="2" s="1"/>
  <c r="G423" i="2"/>
  <c r="I423" i="2" s="1"/>
  <c r="G422" i="2"/>
  <c r="I422" i="2" s="1"/>
  <c r="G421" i="2"/>
  <c r="I421" i="2" s="1"/>
  <c r="G420" i="2"/>
  <c r="I420" i="2" s="1"/>
  <c r="G419" i="2"/>
  <c r="I419" i="2" s="1"/>
  <c r="G418" i="2"/>
  <c r="I418" i="2" s="1"/>
  <c r="G417" i="2"/>
  <c r="I417" i="2" s="1"/>
  <c r="G416" i="2"/>
  <c r="I416" i="2" s="1"/>
  <c r="G415" i="2"/>
  <c r="I415" i="2" s="1"/>
  <c r="G414" i="2"/>
  <c r="I414" i="2" s="1"/>
  <c r="G413" i="2"/>
  <c r="I413" i="2" s="1"/>
  <c r="G412" i="2"/>
  <c r="I412" i="2" s="1"/>
  <c r="G411" i="2"/>
  <c r="I411" i="2" s="1"/>
  <c r="G410" i="2"/>
  <c r="I410" i="2" s="1"/>
  <c r="G409" i="2"/>
  <c r="I409" i="2" s="1"/>
  <c r="G408" i="2"/>
  <c r="I408" i="2" s="1"/>
  <c r="G407" i="2"/>
  <c r="I407" i="2" s="1"/>
  <c r="G406" i="2"/>
  <c r="I406" i="2" s="1"/>
  <c r="G405" i="2"/>
  <c r="I405" i="2" s="1"/>
  <c r="G404" i="2"/>
  <c r="I404" i="2" s="1"/>
  <c r="G403" i="2"/>
  <c r="I403" i="2" s="1"/>
  <c r="G402" i="2"/>
  <c r="I402" i="2" s="1"/>
  <c r="G401" i="2"/>
  <c r="I401" i="2" s="1"/>
  <c r="G400" i="2"/>
  <c r="I400" i="2" s="1"/>
  <c r="G399" i="2"/>
  <c r="I399" i="2" s="1"/>
  <c r="G398" i="2"/>
  <c r="I398" i="2" s="1"/>
  <c r="G397" i="2"/>
  <c r="I397" i="2" s="1"/>
  <c r="G396" i="2"/>
  <c r="I396" i="2" s="1"/>
  <c r="G395" i="2"/>
  <c r="I395" i="2" s="1"/>
  <c r="G394" i="2"/>
  <c r="I394" i="2" s="1"/>
  <c r="G393" i="2"/>
  <c r="I393" i="2" s="1"/>
  <c r="G392" i="2"/>
  <c r="I392" i="2" s="1"/>
  <c r="G391" i="2"/>
  <c r="I391" i="2" s="1"/>
  <c r="G390" i="2"/>
  <c r="I390" i="2" s="1"/>
  <c r="G389" i="2"/>
  <c r="I389" i="2" s="1"/>
  <c r="G388" i="2"/>
  <c r="I388" i="2" s="1"/>
  <c r="G387" i="2"/>
  <c r="I387" i="2" s="1"/>
  <c r="G386" i="2"/>
  <c r="I386" i="2" s="1"/>
  <c r="G385" i="2"/>
  <c r="I385" i="2" s="1"/>
  <c r="G384" i="2"/>
  <c r="I384" i="2" s="1"/>
  <c r="G383" i="2"/>
  <c r="I383" i="2" s="1"/>
  <c r="G382" i="2"/>
  <c r="I382" i="2" s="1"/>
  <c r="G381" i="2"/>
  <c r="I381" i="2" s="1"/>
  <c r="G380" i="2"/>
  <c r="I380" i="2" s="1"/>
  <c r="G379" i="2"/>
  <c r="I379" i="2" s="1"/>
  <c r="G378" i="2"/>
  <c r="I378" i="2" s="1"/>
  <c r="G377" i="2"/>
  <c r="I377" i="2" s="1"/>
  <c r="G376" i="2"/>
  <c r="I376" i="2" s="1"/>
  <c r="G375" i="2"/>
  <c r="I375" i="2" s="1"/>
  <c r="G374" i="2"/>
  <c r="I374" i="2" s="1"/>
  <c r="G373" i="2"/>
  <c r="I373" i="2" s="1"/>
  <c r="G372" i="2"/>
  <c r="I372" i="2" s="1"/>
  <c r="G371" i="2"/>
  <c r="I371" i="2" s="1"/>
  <c r="G370" i="2"/>
  <c r="I370" i="2" s="1"/>
  <c r="G369" i="2"/>
  <c r="I369" i="2" s="1"/>
  <c r="G368" i="2"/>
  <c r="I368" i="2" s="1"/>
  <c r="G367" i="2"/>
  <c r="I367" i="2" s="1"/>
  <c r="G366" i="2"/>
  <c r="I366" i="2" s="1"/>
  <c r="G365" i="2"/>
  <c r="I365" i="2" s="1"/>
  <c r="G364" i="2"/>
  <c r="I364" i="2" s="1"/>
  <c r="G363" i="2"/>
  <c r="I363" i="2" s="1"/>
  <c r="G362" i="2"/>
  <c r="I362" i="2" s="1"/>
  <c r="G361" i="2"/>
  <c r="I361" i="2" s="1"/>
  <c r="G360" i="2"/>
  <c r="I360" i="2" s="1"/>
  <c r="G359" i="2"/>
  <c r="I359" i="2" s="1"/>
  <c r="G358" i="2"/>
  <c r="I358" i="2" s="1"/>
  <c r="G357" i="2"/>
  <c r="I357" i="2" s="1"/>
  <c r="G356" i="2"/>
  <c r="I356" i="2" s="1"/>
  <c r="G355" i="2"/>
  <c r="I355" i="2" s="1"/>
  <c r="G354" i="2"/>
  <c r="I354" i="2" s="1"/>
  <c r="G353" i="2"/>
  <c r="I353" i="2" s="1"/>
  <c r="G352" i="2"/>
  <c r="I352" i="2" s="1"/>
  <c r="G351" i="2"/>
  <c r="I351" i="2" s="1"/>
  <c r="G350" i="2"/>
  <c r="I350" i="2" s="1"/>
  <c r="G349" i="2"/>
  <c r="I349" i="2" s="1"/>
  <c r="G348" i="2"/>
  <c r="I348" i="2" s="1"/>
  <c r="G347" i="2"/>
  <c r="I347" i="2" s="1"/>
  <c r="G346" i="2"/>
  <c r="I346" i="2" s="1"/>
  <c r="G345" i="2"/>
  <c r="I345" i="2" s="1"/>
  <c r="G344" i="2"/>
  <c r="I344" i="2" s="1"/>
  <c r="G343" i="2"/>
  <c r="I343" i="2" s="1"/>
  <c r="G342" i="2"/>
  <c r="I342" i="2" s="1"/>
  <c r="G341" i="2"/>
  <c r="I341" i="2" s="1"/>
  <c r="G340" i="2"/>
  <c r="I340" i="2" s="1"/>
  <c r="G339" i="2"/>
  <c r="I339" i="2" s="1"/>
  <c r="G338" i="2"/>
  <c r="I338" i="2" s="1"/>
  <c r="G337" i="2"/>
  <c r="I337" i="2" s="1"/>
  <c r="G336" i="2"/>
  <c r="I336" i="2" s="1"/>
  <c r="G335" i="2"/>
  <c r="I335" i="2" s="1"/>
  <c r="G334" i="2"/>
  <c r="I334" i="2" s="1"/>
  <c r="G333" i="2"/>
  <c r="I333" i="2" s="1"/>
  <c r="G332" i="2"/>
  <c r="I332" i="2" s="1"/>
  <c r="G331" i="2"/>
  <c r="I331" i="2" s="1"/>
  <c r="G330" i="2"/>
  <c r="I330" i="2" s="1"/>
  <c r="G329" i="2"/>
  <c r="I329" i="2" s="1"/>
  <c r="G328" i="2"/>
  <c r="I328" i="2" s="1"/>
  <c r="G327" i="2"/>
  <c r="I327" i="2" s="1"/>
  <c r="G326" i="2"/>
  <c r="I326" i="2" s="1"/>
  <c r="G325" i="2"/>
  <c r="I325" i="2" s="1"/>
  <c r="G324" i="2"/>
  <c r="I324" i="2" s="1"/>
  <c r="G323" i="2"/>
  <c r="I323" i="2" s="1"/>
  <c r="G322" i="2"/>
  <c r="I322" i="2" s="1"/>
  <c r="G321" i="2"/>
  <c r="I321" i="2" s="1"/>
  <c r="G320" i="2"/>
  <c r="I320" i="2" s="1"/>
  <c r="G319" i="2"/>
  <c r="I319" i="2" s="1"/>
  <c r="G318" i="2"/>
  <c r="I318" i="2" s="1"/>
  <c r="G317" i="2"/>
  <c r="I317" i="2" s="1"/>
  <c r="G316" i="2"/>
  <c r="I316" i="2" s="1"/>
  <c r="G315" i="2"/>
  <c r="I315" i="2" s="1"/>
  <c r="G314" i="2"/>
  <c r="I314" i="2" s="1"/>
  <c r="G313" i="2"/>
  <c r="I313" i="2" s="1"/>
  <c r="G312" i="2"/>
  <c r="I312" i="2" s="1"/>
  <c r="G311" i="2"/>
  <c r="I311" i="2" s="1"/>
  <c r="G310" i="2"/>
  <c r="I310" i="2" s="1"/>
  <c r="G309" i="2"/>
  <c r="I309" i="2" s="1"/>
  <c r="G308" i="2"/>
  <c r="I308" i="2" s="1"/>
  <c r="G307" i="2"/>
  <c r="I307" i="2" s="1"/>
  <c r="G306" i="2"/>
  <c r="I306" i="2" s="1"/>
  <c r="G305" i="2"/>
  <c r="I305" i="2" s="1"/>
  <c r="G304" i="2"/>
  <c r="I304" i="2" s="1"/>
  <c r="G303" i="2"/>
  <c r="I303" i="2" s="1"/>
  <c r="G302" i="2"/>
  <c r="I302" i="2" s="1"/>
  <c r="G301" i="2"/>
  <c r="I301" i="2" s="1"/>
  <c r="G300" i="2"/>
  <c r="I300" i="2" s="1"/>
  <c r="G299" i="2"/>
  <c r="I299" i="2" s="1"/>
  <c r="G298" i="2"/>
  <c r="I298" i="2" s="1"/>
  <c r="G297" i="2"/>
  <c r="I297" i="2" s="1"/>
  <c r="G296" i="2"/>
  <c r="I296" i="2" s="1"/>
  <c r="G295" i="2"/>
  <c r="I295" i="2" s="1"/>
  <c r="G294" i="2"/>
  <c r="I294" i="2" s="1"/>
  <c r="G293" i="2"/>
  <c r="I293" i="2" s="1"/>
  <c r="G292" i="2"/>
  <c r="I292" i="2" s="1"/>
  <c r="G291" i="2"/>
  <c r="I291" i="2" s="1"/>
  <c r="G290" i="2"/>
  <c r="I290" i="2" s="1"/>
  <c r="G289" i="2"/>
  <c r="I289" i="2" s="1"/>
  <c r="G288" i="2"/>
  <c r="I288" i="2" s="1"/>
  <c r="G287" i="2"/>
  <c r="I287" i="2" s="1"/>
  <c r="G286" i="2"/>
  <c r="I286" i="2" s="1"/>
  <c r="G285" i="2"/>
  <c r="I285" i="2" s="1"/>
  <c r="G284" i="2"/>
  <c r="I284" i="2" s="1"/>
  <c r="G283" i="2"/>
  <c r="I283" i="2" s="1"/>
  <c r="G282" i="2"/>
  <c r="I282" i="2" s="1"/>
  <c r="G281" i="2"/>
  <c r="I281" i="2" s="1"/>
  <c r="G280" i="2"/>
  <c r="I280" i="2" s="1"/>
  <c r="G279" i="2"/>
  <c r="I279" i="2" s="1"/>
  <c r="G278" i="2"/>
  <c r="I278" i="2" s="1"/>
  <c r="G277" i="2"/>
  <c r="I277" i="2" s="1"/>
  <c r="G276" i="2"/>
  <c r="I276" i="2" s="1"/>
  <c r="G275" i="2"/>
  <c r="I275" i="2" s="1"/>
  <c r="G274" i="2"/>
  <c r="I274" i="2" s="1"/>
  <c r="G273" i="2"/>
  <c r="I273" i="2" s="1"/>
  <c r="G272" i="2"/>
  <c r="I272" i="2" s="1"/>
  <c r="G271" i="2"/>
  <c r="I271" i="2" s="1"/>
  <c r="G270" i="2"/>
  <c r="I270" i="2" s="1"/>
  <c r="G269" i="2"/>
  <c r="I269" i="2" s="1"/>
  <c r="G268" i="2"/>
  <c r="I268" i="2" s="1"/>
  <c r="G267" i="2"/>
  <c r="I267" i="2" s="1"/>
  <c r="G266" i="2"/>
  <c r="I266" i="2" s="1"/>
  <c r="G265" i="2"/>
  <c r="I265" i="2" s="1"/>
  <c r="G264" i="2"/>
  <c r="I264" i="2" s="1"/>
  <c r="G263" i="2"/>
  <c r="I263" i="2" s="1"/>
  <c r="G262" i="2"/>
  <c r="I262" i="2" s="1"/>
  <c r="G261" i="2"/>
  <c r="I261" i="2" s="1"/>
  <c r="G260" i="2"/>
  <c r="I260" i="2" s="1"/>
  <c r="G259" i="2"/>
  <c r="I259" i="2" s="1"/>
  <c r="G258" i="2"/>
  <c r="I258" i="2" s="1"/>
  <c r="G257" i="2"/>
  <c r="I257" i="2" s="1"/>
  <c r="G256" i="2"/>
  <c r="I256" i="2" s="1"/>
  <c r="G255" i="2"/>
  <c r="I255" i="2" s="1"/>
  <c r="G254" i="2"/>
  <c r="I254" i="2" s="1"/>
  <c r="G253" i="2"/>
  <c r="I253" i="2" s="1"/>
  <c r="G252" i="2"/>
  <c r="I252" i="2" s="1"/>
  <c r="G251" i="2"/>
  <c r="I251" i="2" s="1"/>
  <c r="G250" i="2"/>
  <c r="I250" i="2" s="1"/>
  <c r="G249" i="2"/>
  <c r="I249" i="2" s="1"/>
  <c r="G248" i="2"/>
  <c r="I248" i="2" s="1"/>
  <c r="G247" i="2"/>
  <c r="I247" i="2" s="1"/>
  <c r="G246" i="2"/>
  <c r="I246" i="2" s="1"/>
  <c r="G245" i="2"/>
  <c r="I245" i="2" s="1"/>
  <c r="G244" i="2"/>
  <c r="I244" i="2" s="1"/>
  <c r="G243" i="2"/>
  <c r="I243" i="2" s="1"/>
  <c r="G242" i="2"/>
  <c r="I242" i="2" s="1"/>
  <c r="G241" i="2"/>
  <c r="I241" i="2" s="1"/>
  <c r="G240" i="2"/>
  <c r="I240" i="2" s="1"/>
  <c r="G239" i="2"/>
  <c r="I239" i="2" s="1"/>
  <c r="G238" i="2"/>
  <c r="I238" i="2" s="1"/>
  <c r="G237" i="2"/>
  <c r="I237" i="2" s="1"/>
  <c r="G236" i="2"/>
  <c r="I236" i="2" s="1"/>
  <c r="G235" i="2"/>
  <c r="I235" i="2" s="1"/>
  <c r="G234" i="2"/>
  <c r="I234" i="2" s="1"/>
  <c r="G233" i="2"/>
  <c r="I233" i="2" s="1"/>
  <c r="G232" i="2"/>
  <c r="I232" i="2" s="1"/>
  <c r="G231" i="2"/>
  <c r="I231" i="2" s="1"/>
  <c r="G230" i="2"/>
  <c r="I230" i="2" s="1"/>
  <c r="G229" i="2"/>
  <c r="I229" i="2" s="1"/>
  <c r="G228" i="2"/>
  <c r="I228" i="2" s="1"/>
  <c r="G227" i="2"/>
  <c r="I227" i="2" s="1"/>
  <c r="G226" i="2"/>
  <c r="I226" i="2" s="1"/>
  <c r="G225" i="2"/>
  <c r="I225" i="2" s="1"/>
  <c r="G224" i="2"/>
  <c r="I224" i="2" s="1"/>
  <c r="G223" i="2"/>
  <c r="I223" i="2" s="1"/>
  <c r="G222" i="2"/>
  <c r="I222" i="2" s="1"/>
  <c r="G221" i="2"/>
  <c r="I221" i="2" s="1"/>
  <c r="G220" i="2"/>
  <c r="I220" i="2" s="1"/>
  <c r="G219" i="2"/>
  <c r="I219" i="2" s="1"/>
  <c r="G218" i="2"/>
  <c r="I218" i="2" s="1"/>
  <c r="G217" i="2"/>
  <c r="I217" i="2" s="1"/>
  <c r="G216" i="2"/>
  <c r="I216" i="2" s="1"/>
  <c r="G215" i="2"/>
  <c r="I215" i="2" s="1"/>
  <c r="G214" i="2"/>
  <c r="I214" i="2" s="1"/>
  <c r="G213" i="2"/>
  <c r="I213" i="2" s="1"/>
  <c r="G212" i="2"/>
  <c r="I212" i="2" s="1"/>
  <c r="G211" i="2"/>
  <c r="I211" i="2" s="1"/>
  <c r="G210" i="2"/>
  <c r="I210" i="2" s="1"/>
  <c r="G209" i="2"/>
  <c r="I209" i="2" s="1"/>
  <c r="G208" i="2"/>
  <c r="I208" i="2" s="1"/>
  <c r="G207" i="2"/>
  <c r="I207" i="2" s="1"/>
  <c r="G206" i="2"/>
  <c r="I206" i="2" s="1"/>
  <c r="G205" i="2"/>
  <c r="I205" i="2" s="1"/>
  <c r="G204" i="2"/>
  <c r="I204" i="2" s="1"/>
  <c r="G203" i="2"/>
  <c r="I203" i="2" s="1"/>
  <c r="G202" i="2"/>
  <c r="I202" i="2" s="1"/>
  <c r="G201" i="2"/>
  <c r="I201" i="2" s="1"/>
  <c r="G200" i="2"/>
  <c r="I200" i="2" s="1"/>
  <c r="G199" i="2"/>
  <c r="I199" i="2" s="1"/>
  <c r="G198" i="2"/>
  <c r="I198" i="2" s="1"/>
  <c r="G197" i="2"/>
  <c r="I197" i="2" s="1"/>
  <c r="G196" i="2"/>
  <c r="I196" i="2" s="1"/>
  <c r="G195" i="2"/>
  <c r="I195" i="2" s="1"/>
  <c r="G192" i="2"/>
  <c r="I192" i="2" s="1"/>
  <c r="G191" i="2"/>
  <c r="I191" i="2" s="1"/>
  <c r="G190" i="2"/>
  <c r="I190" i="2" s="1"/>
  <c r="G189" i="2"/>
  <c r="I189" i="2" s="1"/>
  <c r="G188" i="2"/>
  <c r="I188" i="2" s="1"/>
  <c r="G187" i="2"/>
  <c r="I187" i="2" s="1"/>
  <c r="G186" i="2"/>
  <c r="I186" i="2" s="1"/>
  <c r="G185" i="2"/>
  <c r="I185" i="2" s="1"/>
  <c r="G184" i="2"/>
  <c r="I184" i="2" s="1"/>
  <c r="G183" i="2"/>
  <c r="I183" i="2" s="1"/>
  <c r="G182" i="2"/>
  <c r="I182" i="2" s="1"/>
  <c r="G181" i="2"/>
  <c r="I181" i="2" s="1"/>
  <c r="G180" i="2"/>
  <c r="I180" i="2" s="1"/>
  <c r="G179" i="2"/>
  <c r="I179" i="2" s="1"/>
  <c r="G178" i="2"/>
  <c r="I178" i="2" s="1"/>
  <c r="G177" i="2"/>
  <c r="I177" i="2" s="1"/>
  <c r="G176" i="2"/>
  <c r="I176" i="2" s="1"/>
  <c r="G175" i="2"/>
  <c r="I175" i="2" s="1"/>
  <c r="G174" i="2"/>
  <c r="I174" i="2" s="1"/>
  <c r="G173" i="2"/>
  <c r="I173" i="2" s="1"/>
  <c r="G172" i="2"/>
  <c r="I172" i="2" s="1"/>
  <c r="G171" i="2"/>
  <c r="I171" i="2" s="1"/>
  <c r="G170" i="2"/>
  <c r="I170" i="2" s="1"/>
  <c r="G169" i="2"/>
  <c r="I169" i="2" s="1"/>
  <c r="G168" i="2"/>
  <c r="I168" i="2" s="1"/>
  <c r="G167" i="2"/>
  <c r="I167" i="2" s="1"/>
  <c r="G166" i="2"/>
  <c r="I166" i="2" s="1"/>
  <c r="G165" i="2"/>
  <c r="I165" i="2" s="1"/>
  <c r="G164" i="2"/>
  <c r="I164" i="2" s="1"/>
  <c r="G163" i="2"/>
  <c r="I163" i="2" s="1"/>
  <c r="G162" i="2"/>
  <c r="I162" i="2" s="1"/>
  <c r="G161" i="2"/>
  <c r="I161" i="2" s="1"/>
  <c r="G160" i="2"/>
  <c r="I160" i="2" s="1"/>
  <c r="G159" i="2"/>
  <c r="I159" i="2" s="1"/>
  <c r="G158" i="2"/>
  <c r="I158" i="2" s="1"/>
  <c r="G157" i="2"/>
  <c r="I157" i="2" s="1"/>
  <c r="G156" i="2"/>
  <c r="I156" i="2" s="1"/>
  <c r="G155" i="2"/>
  <c r="I155" i="2" s="1"/>
  <c r="G154" i="2"/>
  <c r="I154" i="2" s="1"/>
  <c r="G153" i="2"/>
  <c r="I153" i="2" s="1"/>
  <c r="G152" i="2"/>
  <c r="I152" i="2" s="1"/>
  <c r="G151" i="2"/>
  <c r="I151" i="2" s="1"/>
  <c r="G150" i="2"/>
  <c r="I150" i="2" s="1"/>
  <c r="G149" i="2"/>
  <c r="I149" i="2" s="1"/>
  <c r="G148" i="2"/>
  <c r="I148" i="2" s="1"/>
  <c r="G147" i="2"/>
  <c r="I147" i="2" s="1"/>
  <c r="G146" i="2"/>
  <c r="I146" i="2" s="1"/>
  <c r="G145" i="2"/>
  <c r="I145" i="2" s="1"/>
  <c r="G144" i="2"/>
  <c r="I144" i="2" s="1"/>
  <c r="G143" i="2"/>
  <c r="I143" i="2" s="1"/>
  <c r="G142" i="2"/>
  <c r="I142" i="2" s="1"/>
  <c r="G141" i="2"/>
  <c r="I141" i="2" s="1"/>
  <c r="G140" i="2"/>
  <c r="I140" i="2" s="1"/>
  <c r="G139" i="2"/>
  <c r="I139" i="2" s="1"/>
  <c r="G138" i="2"/>
  <c r="I138" i="2" s="1"/>
  <c r="G137" i="2"/>
  <c r="I137" i="2" s="1"/>
  <c r="G136" i="2"/>
  <c r="I136" i="2" s="1"/>
  <c r="G135" i="2"/>
  <c r="I135" i="2" s="1"/>
  <c r="G134" i="2"/>
  <c r="I134" i="2" s="1"/>
  <c r="G133" i="2"/>
  <c r="I133" i="2" s="1"/>
  <c r="G132" i="2"/>
  <c r="I132" i="2" s="1"/>
  <c r="G131" i="2"/>
  <c r="I131" i="2" s="1"/>
  <c r="G130" i="2"/>
  <c r="I130" i="2" s="1"/>
  <c r="G129" i="2"/>
  <c r="I129" i="2" s="1"/>
  <c r="G128" i="2"/>
  <c r="I128" i="2" s="1"/>
  <c r="G127" i="2"/>
  <c r="I127" i="2" s="1"/>
  <c r="G126" i="2"/>
  <c r="I126" i="2" s="1"/>
  <c r="G125" i="2"/>
  <c r="I125" i="2" s="1"/>
  <c r="G124" i="2"/>
  <c r="I124" i="2" s="1"/>
  <c r="G123" i="2"/>
  <c r="I123" i="2" s="1"/>
  <c r="G122" i="2"/>
  <c r="I122" i="2" s="1"/>
  <c r="G121" i="2"/>
  <c r="I121" i="2" s="1"/>
  <c r="G120" i="2"/>
  <c r="I120" i="2" s="1"/>
  <c r="G119" i="2"/>
  <c r="I119" i="2" s="1"/>
  <c r="G118" i="2"/>
  <c r="I118" i="2" s="1"/>
  <c r="G117" i="2"/>
  <c r="I117" i="2" s="1"/>
  <c r="G116" i="2"/>
  <c r="I116" i="2" s="1"/>
  <c r="G115" i="2"/>
  <c r="I115" i="2" s="1"/>
  <c r="G114" i="2"/>
  <c r="I114" i="2" s="1"/>
  <c r="G113" i="2"/>
  <c r="I113" i="2" s="1"/>
  <c r="G112" i="2"/>
  <c r="I112" i="2" s="1"/>
  <c r="G111" i="2"/>
  <c r="I111" i="2" s="1"/>
  <c r="G110" i="2"/>
  <c r="I110" i="2" s="1"/>
  <c r="G109" i="2"/>
  <c r="I109" i="2" s="1"/>
  <c r="G108" i="2"/>
  <c r="I108" i="2" s="1"/>
  <c r="G107" i="2"/>
  <c r="I107" i="2" s="1"/>
  <c r="G106" i="2"/>
  <c r="I106" i="2" s="1"/>
  <c r="G105" i="2"/>
  <c r="I105" i="2" s="1"/>
  <c r="G104" i="2"/>
  <c r="I104" i="2" s="1"/>
  <c r="G103" i="2"/>
  <c r="I103" i="2" s="1"/>
  <c r="G102" i="2"/>
  <c r="I102" i="2" s="1"/>
  <c r="G101" i="2"/>
  <c r="I101" i="2" s="1"/>
  <c r="G100" i="2"/>
  <c r="I100" i="2" s="1"/>
  <c r="G99" i="2"/>
  <c r="I99" i="2" s="1"/>
  <c r="G98" i="2"/>
  <c r="I98" i="2" s="1"/>
  <c r="G97" i="2"/>
  <c r="I97" i="2" s="1"/>
  <c r="G96" i="2"/>
  <c r="I96" i="2" s="1"/>
  <c r="G95" i="2"/>
  <c r="I95" i="2" s="1"/>
  <c r="G94" i="2"/>
  <c r="I94" i="2" s="1"/>
  <c r="G93" i="2"/>
  <c r="I93" i="2" s="1"/>
  <c r="G92" i="2"/>
  <c r="I92" i="2" s="1"/>
  <c r="G91" i="2"/>
  <c r="I91" i="2" s="1"/>
  <c r="G90" i="2"/>
  <c r="I90" i="2" s="1"/>
  <c r="G89" i="2"/>
  <c r="I89" i="2" s="1"/>
  <c r="G88" i="2"/>
  <c r="I88" i="2" s="1"/>
  <c r="G87" i="2"/>
  <c r="I87" i="2" s="1"/>
  <c r="G86" i="2"/>
  <c r="I86" i="2" s="1"/>
  <c r="G85" i="2"/>
  <c r="I85" i="2" s="1"/>
  <c r="G84" i="2"/>
  <c r="I84" i="2" s="1"/>
  <c r="G83" i="2"/>
  <c r="I83" i="2" s="1"/>
  <c r="G82" i="2"/>
  <c r="I82" i="2" s="1"/>
  <c r="G81" i="2"/>
  <c r="I81" i="2" s="1"/>
  <c r="G80" i="2"/>
  <c r="I80" i="2" s="1"/>
  <c r="G79" i="2"/>
  <c r="I79" i="2" s="1"/>
  <c r="G78" i="2"/>
  <c r="I78" i="2" s="1"/>
  <c r="G77" i="2"/>
  <c r="I77" i="2" s="1"/>
  <c r="G76" i="2"/>
  <c r="I76" i="2" s="1"/>
  <c r="G75" i="2"/>
  <c r="I75" i="2" s="1"/>
  <c r="G74" i="2"/>
  <c r="I74" i="2" s="1"/>
  <c r="G73" i="2"/>
  <c r="I73" i="2" s="1"/>
  <c r="G72" i="2"/>
  <c r="I72" i="2" s="1"/>
  <c r="G71" i="2"/>
  <c r="I71" i="2" s="1"/>
  <c r="G70" i="2"/>
  <c r="I70" i="2" s="1"/>
  <c r="G69" i="2"/>
  <c r="I69" i="2" s="1"/>
  <c r="G68" i="2"/>
  <c r="I68" i="2" s="1"/>
  <c r="G67" i="2"/>
  <c r="I67" i="2" s="1"/>
  <c r="G66" i="2"/>
  <c r="I66" i="2" s="1"/>
  <c r="G65" i="2"/>
  <c r="I65" i="2" s="1"/>
  <c r="G64" i="2"/>
  <c r="I64" i="2" s="1"/>
  <c r="G63" i="2"/>
  <c r="I63" i="2" s="1"/>
  <c r="G62" i="2"/>
  <c r="I62" i="2" s="1"/>
  <c r="G61" i="2"/>
  <c r="I61" i="2" s="1"/>
  <c r="G60" i="2"/>
  <c r="I60" i="2" s="1"/>
  <c r="G59" i="2"/>
  <c r="I59" i="2" s="1"/>
  <c r="G58" i="2"/>
  <c r="I58" i="2" s="1"/>
  <c r="G57" i="2"/>
  <c r="I57" i="2" s="1"/>
  <c r="G56" i="2"/>
  <c r="I56" i="2" s="1"/>
  <c r="G55" i="2"/>
  <c r="I55" i="2" s="1"/>
  <c r="G54" i="2"/>
  <c r="I54" i="2" s="1"/>
  <c r="G53" i="2"/>
  <c r="I53" i="2" s="1"/>
  <c r="G52" i="2"/>
  <c r="I52" i="2" s="1"/>
  <c r="G51" i="2"/>
  <c r="I51" i="2" s="1"/>
  <c r="G50" i="2"/>
  <c r="I50" i="2" s="1"/>
  <c r="G49" i="2"/>
  <c r="I49" i="2" s="1"/>
  <c r="G48" i="2"/>
  <c r="I48" i="2" s="1"/>
  <c r="G47" i="2"/>
  <c r="I47" i="2" s="1"/>
  <c r="G46" i="2"/>
  <c r="I46" i="2" s="1"/>
  <c r="I45" i="2"/>
  <c r="I44" i="2"/>
  <c r="I43" i="2"/>
  <c r="G42" i="2"/>
  <c r="I42" i="2" s="1"/>
  <c r="G41" i="2"/>
  <c r="I41" i="2" s="1"/>
  <c r="G40" i="2"/>
  <c r="I40" i="2" s="1"/>
  <c r="G39" i="2"/>
  <c r="I39" i="2" s="1"/>
  <c r="G38" i="2"/>
  <c r="I38" i="2" s="1"/>
  <c r="G37" i="2"/>
  <c r="I37" i="2" s="1"/>
  <c r="G36" i="2"/>
  <c r="I36" i="2" s="1"/>
  <c r="G35" i="2"/>
  <c r="I35" i="2" s="1"/>
  <c r="G34" i="2"/>
  <c r="I34" i="2" s="1"/>
  <c r="G33" i="2"/>
  <c r="I33" i="2" s="1"/>
  <c r="G32" i="2"/>
  <c r="I32" i="2" s="1"/>
  <c r="G31" i="2"/>
  <c r="I31" i="2" s="1"/>
  <c r="G30" i="2"/>
  <c r="I30" i="2" s="1"/>
  <c r="G29" i="2"/>
  <c r="I29" i="2" s="1"/>
  <c r="G28" i="2"/>
  <c r="I28" i="2" s="1"/>
  <c r="G27" i="2"/>
  <c r="I27" i="2" s="1"/>
  <c r="G26" i="2"/>
  <c r="I26" i="2" s="1"/>
  <c r="G25" i="2"/>
  <c r="I25" i="2" s="1"/>
  <c r="G24" i="2"/>
  <c r="I24" i="2" s="1"/>
  <c r="G23" i="2"/>
  <c r="I23" i="2" s="1"/>
  <c r="G22" i="2"/>
  <c r="I22" i="2" s="1"/>
  <c r="G21" i="2"/>
  <c r="I21" i="2" s="1"/>
  <c r="G20" i="2"/>
  <c r="I20" i="2" s="1"/>
  <c r="G19" i="2"/>
  <c r="I19" i="2" s="1"/>
  <c r="G18" i="2"/>
  <c r="I18" i="2" s="1"/>
  <c r="G17" i="2"/>
  <c r="I17" i="2" s="1"/>
  <c r="G16" i="2"/>
  <c r="I16" i="2" s="1"/>
  <c r="G15" i="2"/>
  <c r="I15" i="2" s="1"/>
  <c r="G14" i="2"/>
  <c r="I14" i="2" s="1"/>
  <c r="G13" i="2"/>
  <c r="I13" i="2" s="1"/>
  <c r="G12" i="2"/>
  <c r="I12" i="2" s="1"/>
  <c r="G11" i="2"/>
  <c r="I11" i="2" s="1"/>
  <c r="G10" i="2"/>
  <c r="I10" i="2" s="1"/>
  <c r="G9" i="2"/>
  <c r="G436" i="2" l="1"/>
  <c r="I436" i="2"/>
  <c r="I9" i="2"/>
</calcChain>
</file>

<file path=xl/sharedStrings.xml><?xml version="1.0" encoding="utf-8"?>
<sst xmlns="http://schemas.openxmlformats.org/spreadsheetml/2006/main" count="1742" uniqueCount="815">
  <si>
    <t>CONCEPTO</t>
  </si>
  <si>
    <t>AGUA PLANETA AZUL, SA</t>
  </si>
  <si>
    <t>FECHA FACTURA</t>
  </si>
  <si>
    <t>NOMBRE DEL PROVEEDOR</t>
  </si>
  <si>
    <t>MONTO FACTURADO</t>
  </si>
  <si>
    <t>DIRECCIÓN FINANCIERA</t>
  </si>
  <si>
    <t>VALORES EN RD$</t>
  </si>
  <si>
    <t>REALIZADO POR:</t>
  </si>
  <si>
    <t>APROBADO POR:</t>
  </si>
  <si>
    <t>GLORIA M. CONTRERAS</t>
  </si>
  <si>
    <t>DIRECTORA FINANCIERA</t>
  </si>
  <si>
    <t>TOTAL RD$</t>
  </si>
  <si>
    <t>COMEDOR GUARDIA PRESIDENCIAL</t>
  </si>
  <si>
    <t>MINISTERIO DE ENERGÍA Y MINAS</t>
  </si>
  <si>
    <t>COMPROBANTE NUMERO</t>
  </si>
  <si>
    <t>REVISADO POR:</t>
  </si>
  <si>
    <t>JUANA R. LORENZO</t>
  </si>
  <si>
    <t>ENCARGADA DE TESORERÍA</t>
  </si>
  <si>
    <t>AYUNTAMIENTO DEL DISTRITO NACIONAL</t>
  </si>
  <si>
    <t>EDESUR DOMINICANA S A</t>
  </si>
  <si>
    <t>SEGURO NACIONAL DE SALUD</t>
  </si>
  <si>
    <t>LEGALFLEX SRL</t>
  </si>
  <si>
    <t>SANDRA ELIZABETH DOTEL FIGUEREO</t>
  </si>
  <si>
    <t>WINDTELECOM S A</t>
  </si>
  <si>
    <t>B1500000018</t>
  </si>
  <si>
    <t>COMPAÑÍA DOMINICANA DE TELÉFONOS S A</t>
  </si>
  <si>
    <t>CONSTRUCCIÓN Y SOPORTE ELÉCTRICO CHARLES PEREZ CSECP SRL</t>
  </si>
  <si>
    <t>CORPORACIÓN ESTATAL DE RADIO Y TELEVISIÓN</t>
  </si>
  <si>
    <t>FREDDY BOLÍVAR DE JESUS ALMONTE BRITO</t>
  </si>
  <si>
    <t>JARDÍN ILUSIONES SRL</t>
  </si>
  <si>
    <t>RELACIÓN DE PAGOS DE CUENTAS A PROVEEDORES</t>
  </si>
  <si>
    <t xml:space="preserve">FECHA DE PAGO </t>
  </si>
  <si>
    <t>MONTO PAGADO A LA FECHA</t>
  </si>
  <si>
    <t>DOC. DE PAGO LIBRAMIENTO</t>
  </si>
  <si>
    <t>MONTO PENDIENTE</t>
  </si>
  <si>
    <t>ESTATUS</t>
  </si>
  <si>
    <t>AENOR DOMINICANA SRL</t>
  </si>
  <si>
    <t>SERVICIO DE ALMUERZO.</t>
  </si>
  <si>
    <t>CANTABRIA BRAND REPRESENTATIVE S R L</t>
  </si>
  <si>
    <t>SERVICIO DE CATERING.</t>
  </si>
  <si>
    <t>B1500000012</t>
  </si>
  <si>
    <t>B1500000001</t>
  </si>
  <si>
    <t>B1500000605</t>
  </si>
  <si>
    <t>B1500000280</t>
  </si>
  <si>
    <t>B1500000051</t>
  </si>
  <si>
    <t>HUMANO SEGUROS S A</t>
  </si>
  <si>
    <t>INGENIERÍA AMALTEA SRL</t>
  </si>
  <si>
    <t>B1500003460</t>
  </si>
  <si>
    <t>INVERSIONES GRETMON SRL</t>
  </si>
  <si>
    <t>JOSE DARÍO MARCELINO REYES</t>
  </si>
  <si>
    <t>B1500000264</t>
  </si>
  <si>
    <t>LIGA DE LA FARÁNDULA</t>
  </si>
  <si>
    <t>MEDIÁTICOS CONSULTORES EN COMUNICACIÓN MCC, SRL</t>
  </si>
  <si>
    <t>B1500000007</t>
  </si>
  <si>
    <t>MONCALI SOLUCIONES</t>
  </si>
  <si>
    <t>SEGUROS RESERVAS, SA</t>
  </si>
  <si>
    <t>SEGUROS UNIVERSAL S A</t>
  </si>
  <si>
    <t>TARQUINO ROSARIO ESPINO</t>
  </si>
  <si>
    <t>B1500000189</t>
  </si>
  <si>
    <t>B1500000017</t>
  </si>
  <si>
    <t>SERVICIOS ELÉCTRICOS PROFESIONALES SERPRONAL</t>
  </si>
  <si>
    <t>AUTOCAMIONES S A</t>
  </si>
  <si>
    <t>SERVICIOS DE COMUNICACIÓN E INTERNET</t>
  </si>
  <si>
    <t>SERVICIOS DE ENERGÍA ELÉCTRICA</t>
  </si>
  <si>
    <t>SERVICIOS NOTARIALES, LEGALIZACIÓN Y JURÍDICOS</t>
  </si>
  <si>
    <t>SEGURO DE SALUD.</t>
  </si>
  <si>
    <t>Al 31 DE DICIEMBRE DEL 2025</t>
  </si>
  <si>
    <t>B1500000665</t>
  </si>
  <si>
    <t>SERVICIOS DE AUDITORIA, RENOVACIÓN CERTIFICACIÓN ISO 50001.</t>
  </si>
  <si>
    <t>E450000018912</t>
  </si>
  <si>
    <t>E450000019317</t>
  </si>
  <si>
    <t>E450000019503</t>
  </si>
  <si>
    <t>E450000019329</t>
  </si>
  <si>
    <t>E450000012597</t>
  </si>
  <si>
    <t>E450000019321</t>
  </si>
  <si>
    <t>E450000019997</t>
  </si>
  <si>
    <t>E450000020126</t>
  </si>
  <si>
    <t>E450000020449</t>
  </si>
  <si>
    <t>E450000020458</t>
  </si>
  <si>
    <t>ALDA GROUP &amp; CONSULTING, S.R.L.</t>
  </si>
  <si>
    <t>B1500000152</t>
  </si>
  <si>
    <t>ALL OFFICE SOLUTIONS TS SRL</t>
  </si>
  <si>
    <t>B1500002962</t>
  </si>
  <si>
    <t>SERVICIOS DE ALQUILER DE IMPRESORAS</t>
  </si>
  <si>
    <t>B1500003003</t>
  </si>
  <si>
    <t>B1500003023</t>
  </si>
  <si>
    <t>AMARAM ENTERPRISE SRL</t>
  </si>
  <si>
    <t>B1500000512</t>
  </si>
  <si>
    <t>E450000000315</t>
  </si>
  <si>
    <t>E450000000316</t>
  </si>
  <si>
    <t>E450000000317</t>
  </si>
  <si>
    <t>E450000000318</t>
  </si>
  <si>
    <t>E450000000319</t>
  </si>
  <si>
    <t>B1500067540</t>
  </si>
  <si>
    <t>B1500067566</t>
  </si>
  <si>
    <t>BAETEK SRL</t>
  </si>
  <si>
    <t>B1500000127</t>
  </si>
  <si>
    <t>BLUE STORE SUPLIDORES MJA SRL</t>
  </si>
  <si>
    <t>B1500000405</t>
  </si>
  <si>
    <t>CAMILO THEN AUDIOVISUAL SRL</t>
  </si>
  <si>
    <t>B1500000670</t>
  </si>
  <si>
    <t>SERVICIO DE MONTAJE Y DESMONTAJE DE EVENTO</t>
  </si>
  <si>
    <t>B1500003332</t>
  </si>
  <si>
    <t>B1500003474</t>
  </si>
  <si>
    <t>B1500003477</t>
  </si>
  <si>
    <t>B1500003476</t>
  </si>
  <si>
    <t>B1500003459</t>
  </si>
  <si>
    <t>B1500003456</t>
  </si>
  <si>
    <t>B1500003465</t>
  </si>
  <si>
    <t>B1500003464</t>
  </si>
  <si>
    <t>B1500003458</t>
  </si>
  <si>
    <t>B1500003473</t>
  </si>
  <si>
    <t>COLEGIO DE ARQUITECTOS DOMINICANOS CAD SRL</t>
  </si>
  <si>
    <t>CUBICACIÓN NO.2</t>
  </si>
  <si>
    <t>COLUMBUS NETWORKS DOMINICANA C POR A</t>
  </si>
  <si>
    <t>E450000001785</t>
  </si>
  <si>
    <t>SERVICIO DE INTERNET Y COMUNICACIÓN</t>
  </si>
  <si>
    <t>E450000001859</t>
  </si>
  <si>
    <t>B1500000983</t>
  </si>
  <si>
    <t>COMERCIALIZADORA KIMARCO, SRL</t>
  </si>
  <si>
    <t>B1500000242</t>
  </si>
  <si>
    <t>E450000096840</t>
  </si>
  <si>
    <t>E450000096996</t>
  </si>
  <si>
    <t>E450000096995</t>
  </si>
  <si>
    <t>E450000097470</t>
  </si>
  <si>
    <t>E450000097125</t>
  </si>
  <si>
    <t>E450000097539</t>
  </si>
  <si>
    <t>COMPU-OFFICE DOMINICANA, SRL</t>
  </si>
  <si>
    <t>E450000000935</t>
  </si>
  <si>
    <t>COMPUTER TECHNOLOGY AND SERVICE ARNALDO RODRIGUEZ SRL</t>
  </si>
  <si>
    <t>B1500000201</t>
  </si>
  <si>
    <t>SERVICIO DE CAPACITACIÓN</t>
  </si>
  <si>
    <t>CONSORCIO TECNOLÓGICO &amp; AMBIENTAL, SRL.</t>
  </si>
  <si>
    <t>B1500000096</t>
  </si>
  <si>
    <t>MANTENIMIENTO A PLANTA MARCA STAMFORD.</t>
  </si>
  <si>
    <t>CORPORACIÓN DEL ACUEDUCTO Y ALCANTARILLADO DE SANTO DOMINGO</t>
  </si>
  <si>
    <t>E450000015849</t>
  </si>
  <si>
    <t>SERVICIO DE AGUA POTABLE.</t>
  </si>
  <si>
    <t>E450000015987</t>
  </si>
  <si>
    <t>E450000015783</t>
  </si>
  <si>
    <t>E450000015782</t>
  </si>
  <si>
    <t>E450000016768</t>
  </si>
  <si>
    <t>E450000018653</t>
  </si>
  <si>
    <t>E450000017711</t>
  </si>
  <si>
    <t>E450000017778</t>
  </si>
  <si>
    <t>E450000018652</t>
  </si>
  <si>
    <t>E450000018698</t>
  </si>
  <si>
    <t>E450000017752</t>
  </si>
  <si>
    <t>B1500010079</t>
  </si>
  <si>
    <t>10% DEL PRESUPUESTO DE PUBLICAD, NOVIEMBRE 2025.</t>
  </si>
  <si>
    <t>CRIB CONSULTING SRL</t>
  </si>
  <si>
    <t>E450000000003</t>
  </si>
  <si>
    <t>SERVICIO DE CONSULTORÍA.</t>
  </si>
  <si>
    <t>CRIS NUÑEZ PROMO EVENTO, SRL.</t>
  </si>
  <si>
    <t>B1500000005</t>
  </si>
  <si>
    <t>B1500000011</t>
  </si>
  <si>
    <t>CONFECCIÓN E IMPRESIÓN BOLSAS DE TELA</t>
  </si>
  <si>
    <t>DSETA GROUP SRL</t>
  </si>
  <si>
    <t>B1500000492</t>
  </si>
  <si>
    <t>DUMA GROUP, SRL.</t>
  </si>
  <si>
    <t>B1500000208</t>
  </si>
  <si>
    <t>ALQUILER DE EQUIPOS TECNOLÓGICOS.</t>
  </si>
  <si>
    <t>B1500000213</t>
  </si>
  <si>
    <t>SERVICIOS DE DISEÑO Y ELABORACIÓN AUDITORIO</t>
  </si>
  <si>
    <t>E450000078245</t>
  </si>
  <si>
    <t>SERVICIOS DE ENERGÍA ELÉCTRICA TIERRAS RARAS</t>
  </si>
  <si>
    <t>E450000078238</t>
  </si>
  <si>
    <t>E450000078239</t>
  </si>
  <si>
    <t>E450000078240</t>
  </si>
  <si>
    <t>E450000078241</t>
  </si>
  <si>
    <t>E450000078242</t>
  </si>
  <si>
    <t>E450000078243</t>
  </si>
  <si>
    <t>E450000078244</t>
  </si>
  <si>
    <t>EKATEX C, SRL</t>
  </si>
  <si>
    <t>E450000000004</t>
  </si>
  <si>
    <t>ELÉCTRICOS PROFESIONALES ELECPROF, SRL.</t>
  </si>
  <si>
    <t>B1500000239</t>
  </si>
  <si>
    <t>ALAMBRE TRÍPLEX.</t>
  </si>
  <si>
    <t>ESCUELA DE ALTA DIRECCIÓN BARNA</t>
  </si>
  <si>
    <t>B1500001287</t>
  </si>
  <si>
    <t>CAPACITACIÓN PROGRAMA PARA DIRECTORES DE COMUNICACIÓN DE INSTITUCIÓN PÚBLICA</t>
  </si>
  <si>
    <t>ESTANDARTE SRL</t>
  </si>
  <si>
    <t>B1500000109</t>
  </si>
  <si>
    <t>EXTINTOR ABC PORTÁTIL.</t>
  </si>
  <si>
    <t>EVELMAR COMERCIAL, SRL.</t>
  </si>
  <si>
    <t>B1500000593</t>
  </si>
  <si>
    <t>B1500000590</t>
  </si>
  <si>
    <t>B1500000600</t>
  </si>
  <si>
    <t>SERVICIO DE EVENTOS DEL MINISTRO</t>
  </si>
  <si>
    <t>B1500000602</t>
  </si>
  <si>
    <t>ALIMENTOS.</t>
  </si>
  <si>
    <t>B1500000611</t>
  </si>
  <si>
    <t>B1500000622</t>
  </si>
  <si>
    <t>F&amp;B ADVERTISING AND PRODUCTIONS, SRL.</t>
  </si>
  <si>
    <t>B1500000146</t>
  </si>
  <si>
    <t>SOPORTE EN LA CREACIÓN DE MATERIALES AUDIOVISUALES.</t>
  </si>
  <si>
    <t>B1500000150</t>
  </si>
  <si>
    <t>B1500001177</t>
  </si>
  <si>
    <t>B1500001183</t>
  </si>
  <si>
    <t>B1500001184</t>
  </si>
  <si>
    <t>B1500001170</t>
  </si>
  <si>
    <t>ADQUISICIÓN DE LICENCIA INFORMÁTICA</t>
  </si>
  <si>
    <t>GRUPO EMPRESARIAL SALEX ,SRL</t>
  </si>
  <si>
    <t>B1500000474</t>
  </si>
  <si>
    <t>B1500000475</t>
  </si>
  <si>
    <t>IMPRESO DE BROCHURE</t>
  </si>
  <si>
    <t>B1500000478</t>
  </si>
  <si>
    <t>B1500000484</t>
  </si>
  <si>
    <t>GRUPO VALPA</t>
  </si>
  <si>
    <t>GUILLEN AQUINO &amp; ASOCIADOS SRL</t>
  </si>
  <si>
    <t>B1500000187</t>
  </si>
  <si>
    <t>E450000006364</t>
  </si>
  <si>
    <t>WUC00000815</t>
  </si>
  <si>
    <t>RETENIDO 5% OBRA</t>
  </si>
  <si>
    <t>WUC00000766</t>
  </si>
  <si>
    <t>RETENIDO EN BASE AL ART. 5 CONTRATO N.º 35/24, GARANTÍA EJECUCIÓN</t>
  </si>
  <si>
    <t>INSTITUTO DE CONTADORES PÚBLICOS AUTORIZADO</t>
  </si>
  <si>
    <t>B1500000383</t>
  </si>
  <si>
    <t>INTEGRACIONES TECNOLÓGICAS M &amp; A SRL</t>
  </si>
  <si>
    <t>SERVICIOS DE LICENCIA DE PROGRAMAS INFORMÁTICOS</t>
  </si>
  <si>
    <t>B1500000480</t>
  </si>
  <si>
    <t>B1500000481</t>
  </si>
  <si>
    <t>INVERSIONES EXPRESS, SRL.</t>
  </si>
  <si>
    <t>B1500000162</t>
  </si>
  <si>
    <t>LICENCIA INFORMÁTICA</t>
  </si>
  <si>
    <t>B1500000493</t>
  </si>
  <si>
    <t>IRN CARIBBEAN</t>
  </si>
  <si>
    <t>B1500004140</t>
  </si>
  <si>
    <t>CONTRATACIÓN DE MONTAJE PARA EVENTO ENERGÉTICO</t>
  </si>
  <si>
    <t>JARDINERÍA JUNIOR SRL</t>
  </si>
  <si>
    <t>B1500000364</t>
  </si>
  <si>
    <t>JAREZ, SRL</t>
  </si>
  <si>
    <t>JASA SOLUTIONS</t>
  </si>
  <si>
    <t>B1500000156</t>
  </si>
  <si>
    <t>MANTENIMIENTO ELÉCTRICO.</t>
  </si>
  <si>
    <t>B1500000157</t>
  </si>
  <si>
    <t>SERVICIO DE REPARACIÓN Y MANTENIMIENTO</t>
  </si>
  <si>
    <t>B1500000114</t>
  </si>
  <si>
    <t>B1500000128</t>
  </si>
  <si>
    <t>B1500000129</t>
  </si>
  <si>
    <t>B1500000134</t>
  </si>
  <si>
    <t>B1500000133</t>
  </si>
  <si>
    <t>B1500000132</t>
  </si>
  <si>
    <t>B1500000136</t>
  </si>
  <si>
    <t>B1500000138</t>
  </si>
  <si>
    <t>B1500000139</t>
  </si>
  <si>
    <t>B1500000142</t>
  </si>
  <si>
    <t>B1500000153</t>
  </si>
  <si>
    <t>B1500000154</t>
  </si>
  <si>
    <t>JUAN BAUTISTA FIDEL TAVAREZ TAMARIZ</t>
  </si>
  <si>
    <t>B1500000008</t>
  </si>
  <si>
    <t>B1500000010</t>
  </si>
  <si>
    <t>B1500000009</t>
  </si>
  <si>
    <t>KHALICCO INVESTMENTS SRL</t>
  </si>
  <si>
    <t>B1500001554</t>
  </si>
  <si>
    <t>TAPA PARA INODORO.</t>
  </si>
  <si>
    <t>B1500000268</t>
  </si>
  <si>
    <t>B1500000269</t>
  </si>
  <si>
    <t>ALQUILER DE PARQUEO, OCTUBRE 2025.</t>
  </si>
  <si>
    <t>LONSSYS INDUSTRIAL MULTI SERVICIOS, EIRL</t>
  </si>
  <si>
    <t>LUCEMAS SUPPLY SRL</t>
  </si>
  <si>
    <t>B1500000288</t>
  </si>
  <si>
    <t>LUZ DEL ALBA JOSEFA ESPINOSA FELIZ</t>
  </si>
  <si>
    <t>B1500000108</t>
  </si>
  <si>
    <t>B1500000107</t>
  </si>
  <si>
    <t>B1500000104</t>
  </si>
  <si>
    <t>MARLAN Y ASOCIADOS SRL</t>
  </si>
  <si>
    <t>B1500000103</t>
  </si>
  <si>
    <t>SERVICIO CAPACITACIÓN.</t>
  </si>
  <si>
    <t>B1500000207</t>
  </si>
  <si>
    <t>SERVICIOS DE MONITOREO Y REPORTE DE PUBLICACIÓN</t>
  </si>
  <si>
    <t>SERVICIO DE MONITOREO DIGITALES</t>
  </si>
  <si>
    <t>B1500000218</t>
  </si>
  <si>
    <t>B1500000441</t>
  </si>
  <si>
    <t>B1500000442</t>
  </si>
  <si>
    <t>MUEBLES Y EQUIPOS PARA OFICINA LEON GONZALEZ, SRL</t>
  </si>
  <si>
    <t>E450000000017</t>
  </si>
  <si>
    <t>B1500000078</t>
  </si>
  <si>
    <t>NONI'S KREATIF, SRL</t>
  </si>
  <si>
    <t>OBELCA SRL</t>
  </si>
  <si>
    <t>B1500000979</t>
  </si>
  <si>
    <t>B1500000996</t>
  </si>
  <si>
    <t>OLIORTIZ CONFORT SUPPLY SRL</t>
  </si>
  <si>
    <t>B1500000027</t>
  </si>
  <si>
    <t>PAR MULTISERVICES SRL</t>
  </si>
  <si>
    <t>SERVICIO DE LAVANDERÍA.</t>
  </si>
  <si>
    <t>PAULINO´S CAMERAS CENTER</t>
  </si>
  <si>
    <t>B1500000215</t>
  </si>
  <si>
    <t>SERVICIO DE REPARACIÓN DE EQUIPO</t>
  </si>
  <si>
    <t>B1500000216</t>
  </si>
  <si>
    <t>MANTENIMIENTO DE EQUIPOS DE COMUNICACIÓN DEL MEM</t>
  </si>
  <si>
    <t>PONTIFICIA UNIVERSIDAD CATÓLICA MADRE Y MAESTRA</t>
  </si>
  <si>
    <t>PROVEEDORES DEL CARIBE PROVECAR SRL</t>
  </si>
  <si>
    <t>B1500000314</t>
  </si>
  <si>
    <t>PROVESOL PROVEEDORES DE SOLUCIONES, SRL.</t>
  </si>
  <si>
    <t>B1500001720</t>
  </si>
  <si>
    <t>PUNTO MARKET, SRL.</t>
  </si>
  <si>
    <t>B1500000172</t>
  </si>
  <si>
    <t>RAMIREZ &amp; MOJICA ENVOY PACK COURIER EXPRESS SRL</t>
  </si>
  <si>
    <t>E4500000287</t>
  </si>
  <si>
    <t>REFERENCIA LABORATORIO CLÍNICO S A</t>
  </si>
  <si>
    <t>B1500009918</t>
  </si>
  <si>
    <t>SERVICIO DE ANALÍTICA PARA EMPLEADOS DEL MEM</t>
  </si>
  <si>
    <t>B1500009569</t>
  </si>
  <si>
    <t>SERVICIO ANÁLISIS CLÍNICO.</t>
  </si>
  <si>
    <t>B1500010137</t>
  </si>
  <si>
    <t>ROBSURVEYRD EIRL</t>
  </si>
  <si>
    <t>B1500000072</t>
  </si>
  <si>
    <t>ROMENT SRL</t>
  </si>
  <si>
    <t>E450000000069</t>
  </si>
  <si>
    <t>RACIONES DE COMIDA.</t>
  </si>
  <si>
    <t>E450000000077</t>
  </si>
  <si>
    <t>B1500000036</t>
  </si>
  <si>
    <t>B1500000037</t>
  </si>
  <si>
    <t>E450000004586</t>
  </si>
  <si>
    <t>E450000009155</t>
  </si>
  <si>
    <t>E450000001695</t>
  </si>
  <si>
    <t>E450000001694</t>
  </si>
  <si>
    <t>B1500000389</t>
  </si>
  <si>
    <t>CAJA DE CABLE UTP CAT 6.</t>
  </si>
  <si>
    <t>SERVICIOS MÚLTIPLES LIGE, SRL</t>
  </si>
  <si>
    <t>SUMINISTRO DE PIEZA PARA PANEL DE CONTROL</t>
  </si>
  <si>
    <t>SERVICIO DE MANTENIMIENTO EVAPORADORAS DE AIRE</t>
  </si>
  <si>
    <t>SERVICIOS PORTÁTILES DOMINICANOS, SRL</t>
  </si>
  <si>
    <t>E450000000063</t>
  </si>
  <si>
    <t>ALQUILER DE BAÑOS PORTÁTILES.</t>
  </si>
  <si>
    <t>SMARTRAVELING GROUP SRL</t>
  </si>
  <si>
    <t>E450000000006</t>
  </si>
  <si>
    <t>CONGRESO (CAPACITACIÓN).</t>
  </si>
  <si>
    <t>SOCIEDAD DOMINICANA DE ABOGADOS SIGLO XXI</t>
  </si>
  <si>
    <t>B1500000369</t>
  </si>
  <si>
    <t>SOFTWAREONE SW1 DOMINICAN REPUBLIC SRL</t>
  </si>
  <si>
    <t>E450000000002</t>
  </si>
  <si>
    <t>SOLUHD, SRL</t>
  </si>
  <si>
    <t>B1500000021</t>
  </si>
  <si>
    <t>SONNE INGENIERÍA ESPECIALIZADA, SRL.</t>
  </si>
  <si>
    <t>B1500000023</t>
  </si>
  <si>
    <t>TDP DOMINICANA SRL</t>
  </si>
  <si>
    <t>ADQUISICIÓN DE EQUIPO DE MEDICIÓN.</t>
  </si>
  <si>
    <t>TECNI AIRE DAVID SRL</t>
  </si>
  <si>
    <t>B1500000100</t>
  </si>
  <si>
    <t>SERVICIOS DE MANTENIMIENTO DE AIRE DE VEHÍCULOS DEL MEM</t>
  </si>
  <si>
    <t>TEKKNOWLOGIC DOMINICANA SRL</t>
  </si>
  <si>
    <t>SERVICIO DE CAPACITACIÓN.</t>
  </si>
  <si>
    <t>B1500000217</t>
  </si>
  <si>
    <t>UNISOFT SRL</t>
  </si>
  <si>
    <t>LICENCIA INFORMÁTICA Y EXPANSIÓN DE MODULO.</t>
  </si>
  <si>
    <t>UNIVERSIDAD AUTÓNOMA DE SANTO DOMINGO</t>
  </si>
  <si>
    <t>B1500003367</t>
  </si>
  <si>
    <t>SERVICIO DE MAESTRÍA DE ALTA GERENCIA , DAYMISIS CHANE</t>
  </si>
  <si>
    <t>B1500003383</t>
  </si>
  <si>
    <t>CAPACITACIÓN POR MAESTRÍA A FAVOR DE ELVIS ANTONIO ABREU.</t>
  </si>
  <si>
    <t>B1500003440</t>
  </si>
  <si>
    <t>6TO PAGO, MAESTRÍA YURIVERKA.</t>
  </si>
  <si>
    <t>UNIVERSIDAD IBEROAMERICANA</t>
  </si>
  <si>
    <t>E450000000083</t>
  </si>
  <si>
    <t>BECA PERIODO SEP-DIC. 2025, DE ANGELA M. PAULINO.</t>
  </si>
  <si>
    <t>E450000016722</t>
  </si>
  <si>
    <t>INVERSIONES ND &amp; ASOCIADOS SRL</t>
  </si>
  <si>
    <t>B1500002439</t>
  </si>
  <si>
    <t>SERVICIO DE APOYO PARA LA JORNADA INTEGRAL DE FORTALECIMIENTO ENERGÉTICO Y MINERO</t>
  </si>
  <si>
    <t>MUÑOZ CONSULTING GROUP SRL</t>
  </si>
  <si>
    <t xml:space="preserve"> </t>
  </si>
  <si>
    <t>E450000001818</t>
  </si>
  <si>
    <t>SCHLUMBERGER SURENCO, SA</t>
  </si>
  <si>
    <t>BS-0015613-2025</t>
  </si>
  <si>
    <t xml:space="preserve">PABLO YARODI DE JESUS </t>
  </si>
  <si>
    <t>YOMAYRA JEANNELLY MARTINO SOTO</t>
  </si>
  <si>
    <t>B1500000019</t>
  </si>
  <si>
    <t>B1500003513</t>
  </si>
  <si>
    <t>B1500068211</t>
  </si>
  <si>
    <t>B1500068237</t>
  </si>
  <si>
    <t>26-12.25</t>
  </si>
  <si>
    <t>ALTICE DOMINICANA, S.A.</t>
  </si>
  <si>
    <t>SERVICIO DE INTERNET SEPTIEMBRE 2025</t>
  </si>
  <si>
    <t>PAGADO</t>
  </si>
  <si>
    <t>E450000020299</t>
  </si>
  <si>
    <t>26-12-25</t>
  </si>
  <si>
    <t>29-12-25</t>
  </si>
  <si>
    <t>BIOANALYTICAL DOMINICANA RG SRL</t>
  </si>
  <si>
    <t>E450000000022</t>
  </si>
  <si>
    <t>SERVICIO DE MUESTRAS DE SUELO</t>
  </si>
  <si>
    <t>B1500000039</t>
  </si>
  <si>
    <t>B1500000040</t>
  </si>
  <si>
    <t>CUB. NO.2 REHABILITACION Y EXTENS. DE REDES  BARRIO VILLA ESPERANZA, EL MAMEY, VILLA MELLA, S.D.N</t>
  </si>
  <si>
    <t>CUB. NO.3 Y FINAL REHABILITACION Y EXTENS. DE REDES VILLA ESPERANZA, EL MAMEY, VILLA MELLA, S.D.N</t>
  </si>
  <si>
    <t>E450000020454</t>
  </si>
  <si>
    <t>CONSTRUCTORA CMG, SRL</t>
  </si>
  <si>
    <t xml:space="preserve">CUBICACION NO.1, NCF 05, REMOZAMIENTO, MANTENIMIENTO Y REPARACION DEL PARQUE TEMATICO </t>
  </si>
  <si>
    <t>E450000000005</t>
  </si>
  <si>
    <t>03-12.25</t>
  </si>
  <si>
    <t>E450000001969</t>
  </si>
  <si>
    <t>ADQUISICIÓN DE BOTELLONES Y BOTELLAS DE AGUA</t>
  </si>
  <si>
    <t>ADQUISICIÓN DE CASCO Y CHALECOS DE SEGURIDAD</t>
  </si>
  <si>
    <t>ADQUISICIÓN DE MOBILIARIO DE OFICINA</t>
  </si>
  <si>
    <t>ADQUISICIÓN DE VEHICULO.</t>
  </si>
  <si>
    <t>ADQUISICIÓN DE ARTICULOS FARMACEUTICOS.</t>
  </si>
  <si>
    <t>ADQUISICIÓN DE ACEITE.</t>
  </si>
  <si>
    <t>ADQUISICIÓN CABEZAL PARA PLÓTER HP</t>
  </si>
  <si>
    <t>ADQUISICIÓN DE LAPTOP LENOVO</t>
  </si>
  <si>
    <t>ADQUISICIÓN DE ARTICULO PARA EVENTO DE LARIMAR.</t>
  </si>
  <si>
    <t>ADQUISICIÓN DE ARTÍCULOS VARIOS.</t>
  </si>
  <si>
    <t>ADQUISICIÓN DE MANEJADORAS Y CONDENSADORES.</t>
  </si>
  <si>
    <t>ADQUISICIÓN DE GAFAS DE SEGURIDAD, CAMISETA Y PANTALÓN.</t>
  </si>
  <si>
    <t>ADQUISICIÓN DE ALIMENTOS.</t>
  </si>
  <si>
    <t>ADQUISICIÓN DE PRODUCTOS COMESTIBLE</t>
  </si>
  <si>
    <t>ADQUISICIÓN DE PRODUCTOS PRECEDEROS</t>
  </si>
  <si>
    <t>ADQUISICIÓN DE PIN METÁLICO.</t>
  </si>
  <si>
    <t>ADQUISICIÓN DE VARIOS ARTÍCULOS.</t>
  </si>
  <si>
    <t>ADQUISICIÓN DE MATERIALES DE REPRESENTACIÓN</t>
  </si>
  <si>
    <t>ADQUISICIÓN DE PRODUCTOS DE LIMPIEZA</t>
  </si>
  <si>
    <t>ADQUISICIÓN DE MATERIALES DE JARDINERÍA</t>
  </si>
  <si>
    <t>ADQUISICIÓN DE 48 PUERTOS CAT6</t>
  </si>
  <si>
    <t>ADQUISICIÓN DE FUNDAS PLÁSTICAS</t>
  </si>
  <si>
    <t>ADQUISICIÓN DE CAFETERA.</t>
  </si>
  <si>
    <t>ADQUISICIÓN DE SILLÓN EJECUTIVO</t>
  </si>
  <si>
    <t>ADQUISICIÓN DE MICROONDAS.</t>
  </si>
  <si>
    <t>ADQUISICIÓN DE BOTAS DE SEGURIDAD</t>
  </si>
  <si>
    <t>ADQUISICIÓN DE AIRE ACONDICIONADO.</t>
  </si>
  <si>
    <t>ADQUISICIÓN ACCESORIOS FOTOGRÁFICOS PARA USO DEL MEM</t>
  </si>
  <si>
    <t>ADQUISICIÓN DE ANCLA HORMIGÓN PARA RETENIDA</t>
  </si>
  <si>
    <t>ADQUISICIÓN DE PRODUCTOS DE TECNOLOGÍA</t>
  </si>
  <si>
    <t>ADQUISICIÓN DE BASTÓN Y TRÍPODE</t>
  </si>
  <si>
    <t>ADQUISICIÓN DE ELECTRODOMÉSTICO DE GAS</t>
  </si>
  <si>
    <t>ADQUISICIÓN  DE ALIMENTOS.</t>
  </si>
  <si>
    <t>ONSULTORÍA PARA DESARROLLO DE APLICACIÓN DE POWERAPPS Y POWER AUTOMATE EN MINAS</t>
  </si>
  <si>
    <t>SEMINARIO NACIONAL DE ACTUALIZACIÓN PROFESIONAL SANTO DOMINGO (SNAP-SD-2025)</t>
  </si>
  <si>
    <t>CONSULTORÍA PARA MANEJO DE DATOS DE SENSORES Y PLAN DE RESPUESTAS ANTE EMERGENCIAS</t>
  </si>
  <si>
    <t>ADQUISICIÓN DE CAJA FUERTE</t>
  </si>
  <si>
    <t>ADQUISICIÓN DE CAPAS PARA LLUVIA PARA PERSONAL DEL MEM,</t>
  </si>
  <si>
    <t>CAPACITACIÓN Y CERTIFICACIÓN NORMAS NFPA 70</t>
  </si>
  <si>
    <t>ADQUISICIÓN DE COMESTIBLES PARA USO DEL MEM</t>
  </si>
  <si>
    <t>SERVICIOS DE SUMINISTRO E INSTALACIÓN DE MOTOR A PUERTAS EXISTENTES EN ALMACÉN DE HERRERA,</t>
  </si>
  <si>
    <t>ADQUISICIÓN DE LICENCIAS DE SOFTWARE PROSOURCE PERPETUA, MIGRACIÓN DE BNDH</t>
  </si>
  <si>
    <t>ADQUISICIÓN DE SERV. DE SOPORTE, MANTENIMIENTO Y EXTENSIÓN PARA PLATAFORMA POWERFACTORY</t>
  </si>
  <si>
    <t>CONTRATACIÓN POR SERVICIOS DE CONSULTORÍA.</t>
  </si>
  <si>
    <t>EXCALA AMBIENTAL SRL</t>
  </si>
  <si>
    <t>WUC00000712</t>
  </si>
  <si>
    <t>RETENIDO EN BASE AL ART. 5 CONTRATO N.º 99/23, GARANTÍA EJECUCIÓN</t>
  </si>
  <si>
    <t>TECNOLOGÍA EN CONSTRUCCIÓN Y MANTENIMIENTO TECOMAT SRL</t>
  </si>
  <si>
    <t>WUC00000717</t>
  </si>
  <si>
    <t>RETENCIÓN VICIO OCULTO</t>
  </si>
  <si>
    <t>JUAN ABRAHAM CUEVAS</t>
  </si>
  <si>
    <t>ENC. DE CUENTAS POR PAGAR</t>
  </si>
  <si>
    <t>1955 GENERAL BUSINESS BIENES Y SERVICIOS SRL</t>
  </si>
  <si>
    <t>ADQUISICIÓN  DE LENTES, LUPAS, PIQUETAS, ETC.</t>
  </si>
  <si>
    <t>ABASTECIMIENTOS COMERCIALES FJJ, SRL</t>
  </si>
  <si>
    <t>B1500001010</t>
  </si>
  <si>
    <t>ADQUISICIÓN DE CAJA PLASTICA PARA LAMACEN</t>
  </si>
  <si>
    <t>ACTIVIDADES CAOMA, SRL.</t>
  </si>
  <si>
    <t>B1500002190</t>
  </si>
  <si>
    <t>SERVICIOS DE MONTAJE Y DESMONTAJE DE EVENTOS DEL MEM</t>
  </si>
  <si>
    <t>B1500002191</t>
  </si>
  <si>
    <t>E450000000018</t>
  </si>
  <si>
    <t xml:space="preserve">SERV. DE AUDIT. CERTIF. COMBINADA PARALOS SIST. ISO 37001 E ISO 37301, SIG ANTISOBORNO </t>
  </si>
  <si>
    <t>E450000000009</t>
  </si>
  <si>
    <t>SERVICIO DE AUDITORIA ANUAL ISO 9001:2015</t>
  </si>
  <si>
    <t>SERVICIO DE AUDITORIA Y REUNIÓN INFORMATIVA</t>
  </si>
  <si>
    <t>E450000020930</t>
  </si>
  <si>
    <t>E450000012717</t>
  </si>
  <si>
    <t>E450000020445</t>
  </si>
  <si>
    <t>E450000020927</t>
  </si>
  <si>
    <t>E450000021131</t>
  </si>
  <si>
    <t>E450000021134</t>
  </si>
  <si>
    <t>ALISH GROUP SRL</t>
  </si>
  <si>
    <t>B1500000055</t>
  </si>
  <si>
    <t>CUBICACIÓN NO.4, FACHADA MEM.</t>
  </si>
  <si>
    <t>ALS DOMINICAN REPUBLIC SAS</t>
  </si>
  <si>
    <t>B1500000073</t>
  </si>
  <si>
    <t>SERVICIOS DE ANÁLISIS DEMUESTRA DE ROCA, PROYECTO TIERRAS RARAS</t>
  </si>
  <si>
    <t>B1500000074</t>
  </si>
  <si>
    <t>B1500000075</t>
  </si>
  <si>
    <t>B1500000077</t>
  </si>
  <si>
    <t>B1500000079</t>
  </si>
  <si>
    <t>ASTECH, SRL</t>
  </si>
  <si>
    <t>SERVICIO DE LICENCIA DE SOFTWARE</t>
  </si>
  <si>
    <t>B1500000057</t>
  </si>
  <si>
    <t>ADQUISICIÓN DE CABLE DE IMÁGENES</t>
  </si>
  <si>
    <t>BDC SERRALLES, SRL</t>
  </si>
  <si>
    <t>E4500000275</t>
  </si>
  <si>
    <t>SERVICIO DE CANOA DE PESAJE</t>
  </si>
  <si>
    <t>B1500000417</t>
  </si>
  <si>
    <t>ADQUISICIÓN DE PRODUCTOS DESECHABLES</t>
  </si>
  <si>
    <t>BROCOLIK SRL</t>
  </si>
  <si>
    <t>B1500000135</t>
  </si>
  <si>
    <t>SERVICIOS DE INSTALACIÓN Y DECORACIÓN</t>
  </si>
  <si>
    <t>BROTHER RSR SUPPLY OFFICES SRL</t>
  </si>
  <si>
    <t>B1500001417</t>
  </si>
  <si>
    <t>ADQUISICIÓN DE PRODUCTOS Y MATERIALES DE OFICINA</t>
  </si>
  <si>
    <t>BUSINESS &amp; BIENESTAR SRL</t>
  </si>
  <si>
    <t>B1500000106</t>
  </si>
  <si>
    <t>SERVICIO DEL PROGRAMA COACHING EJECUTIVOS CLAVES</t>
  </si>
  <si>
    <t>SERVICIO DE MONTAJE Y DESMONTE DE EVENTO</t>
  </si>
  <si>
    <t>E450000000001</t>
  </si>
  <si>
    <t>SERVICIO DE MONTAJE Y DESMONTAJE DE EVENTO LARIMAR</t>
  </si>
  <si>
    <t>B1500003514</t>
  </si>
  <si>
    <t>B1500003462</t>
  </si>
  <si>
    <t>B1500003475</t>
  </si>
  <si>
    <t>SERVICIO DE CATERING</t>
  </si>
  <si>
    <t>B1500003549</t>
  </si>
  <si>
    <t>SERVICIO DE REFRIGERIO DE EVENTOS DEL MEM</t>
  </si>
  <si>
    <t>B1500003579</t>
  </si>
  <si>
    <t>B1500003457</t>
  </si>
  <si>
    <t>B1500003461</t>
  </si>
  <si>
    <t>CARIBBEAN XAM SRL</t>
  </si>
  <si>
    <t>B1500001058</t>
  </si>
  <si>
    <t>SERVICIO DE HOSPEDAJE</t>
  </si>
  <si>
    <t>B1500001068</t>
  </si>
  <si>
    <t>SERVICIO DE AGENCIA DE VIAJE</t>
  </si>
  <si>
    <t>B1500001071</t>
  </si>
  <si>
    <t>B1500001072</t>
  </si>
  <si>
    <t>CECOMSA, SRL</t>
  </si>
  <si>
    <t>E450000006310</t>
  </si>
  <si>
    <t>ADQUISICIÓN DE EQUIPOS INFORMÁTICOS</t>
  </si>
  <si>
    <t>B1500000999</t>
  </si>
  <si>
    <t>SERVICIOS DE SUMINISTRO DE ALMUERZO</t>
  </si>
  <si>
    <t>CONCEPTA RD, SRL.</t>
  </si>
  <si>
    <t>B1500000113</t>
  </si>
  <si>
    <t>B1500000013</t>
  </si>
  <si>
    <t>SERVICIOS ADQUISICIÓN DE LICENCIA INFORMÁTICA</t>
  </si>
  <si>
    <t>SERVICIO DE MANTENIMIENTO DE PLANTA ELÉCTRICAS</t>
  </si>
  <si>
    <t>CONSTRUCTORA CACERES MADERA SRL</t>
  </si>
  <si>
    <t>B1500000065</t>
  </si>
  <si>
    <t>CUBICACION NO.2, POR 1ERA ETAPA REHABILITACION Y EXT DE REDES MONTE RECIO</t>
  </si>
  <si>
    <t>CONSTRUCTORA ZARA AMELIA SRL</t>
  </si>
  <si>
    <t>CUBICACIÓN 3 Y FINAL CONST., EXTENSIÓN Y REHABI DE REDES</t>
  </si>
  <si>
    <t>CONSTRUSTOCK SRL</t>
  </si>
  <si>
    <t>ADQUISICIÓN DE CEMENTO PARA CONSTRUCCIÓN</t>
  </si>
  <si>
    <t>B1500010119</t>
  </si>
  <si>
    <t>SERVICIOS DE COMUNICACIÓN</t>
  </si>
  <si>
    <t>SERVICIO DE CONSULTORÍA</t>
  </si>
  <si>
    <t>DISTRIBUIDORA Y SERVICIOS DIVERSOS DISOPE SRL</t>
  </si>
  <si>
    <t>B1500000861</t>
  </si>
  <si>
    <t>SERVICIO DE IMPRESIÓN DE BALLAS PUBLICAS</t>
  </si>
  <si>
    <t>DIVERSIDAD DE ARTÍCULOS DIVERSIDART, SRL.</t>
  </si>
  <si>
    <t>B1500000444</t>
  </si>
  <si>
    <t>ADQUISICIÓN DE LECTORA DE CÓDIGOS</t>
  </si>
  <si>
    <t>DIVERSOS DE LA CONSTRUCCIÓN DIVECO SRL</t>
  </si>
  <si>
    <t>B1500000059</t>
  </si>
  <si>
    <t xml:space="preserve"> CUB. NO. 2 REHAB. Y EXT. EJE TRIFÁSICO, SEC. JUAN T. DISTRITO M. LA VICTORIA </t>
  </si>
  <si>
    <t>EL CONTENT LR, AGENCIA CREATIVA, SRL</t>
  </si>
  <si>
    <t>B1500000002</t>
  </si>
  <si>
    <t>SERVICIO DE GRABACIÓN DE VOZ EN OFF</t>
  </si>
  <si>
    <t>ELÉCTRICOS PROFESIONALES ELECPROF SRL.</t>
  </si>
  <si>
    <t>ADQUISICIÓN DE PRODUCTOS ELÉCTRICOS</t>
  </si>
  <si>
    <t>SOPORTE EN LA CREACIÓN DE MATERIALES AUDIOVISUALES</t>
  </si>
  <si>
    <t>FLOW SRL</t>
  </si>
  <si>
    <t>E450000000191</t>
  </si>
  <si>
    <t>ADQUISICIÓN DE INMOBILIARIO</t>
  </si>
  <si>
    <t>B1500001188</t>
  </si>
  <si>
    <t>B1500001189</t>
  </si>
  <si>
    <t>B1500001182</t>
  </si>
  <si>
    <t>B1500001193</t>
  </si>
  <si>
    <t>B1500001195</t>
  </si>
  <si>
    <t>B1500001197</t>
  </si>
  <si>
    <t>B1500001190</t>
  </si>
  <si>
    <t>B1500001204</t>
  </si>
  <si>
    <t>B1500001206</t>
  </si>
  <si>
    <t>B1500001213</t>
  </si>
  <si>
    <t>FUMISMART, SRL</t>
  </si>
  <si>
    <t>B1500000263</t>
  </si>
  <si>
    <t>SERVICIO DE FUMIGACIÓN.</t>
  </si>
  <si>
    <t>B1500000262</t>
  </si>
  <si>
    <t>FUNDACIÓN EDUCATIVA DEL CARIBE</t>
  </si>
  <si>
    <t>B1500001531</t>
  </si>
  <si>
    <t>3ER CUATRIMESTRE MAESTRÍA EN CIBERSEGURIDAD</t>
  </si>
  <si>
    <t>FUNIBER RD, SRL</t>
  </si>
  <si>
    <t>B1500000517</t>
  </si>
  <si>
    <t>PARTICIPACIÓN EN EL MÁSTER EN INGENIERÍA EN MINAS DE LOS COLABORADORES</t>
  </si>
  <si>
    <t>B1500000518</t>
  </si>
  <si>
    <t>GEO &amp; WATER INGENIERÍA Y TECNOLOGÍA SRL</t>
  </si>
  <si>
    <t>B1500000028</t>
  </si>
  <si>
    <t>GEOCIVIL SAS</t>
  </si>
  <si>
    <t>SERVICIO DE PERFORACIÓN DE TIERRAS RARAS</t>
  </si>
  <si>
    <t>GEOMÁTICA Y TECNOLOGÍA GMT SRL</t>
  </si>
  <si>
    <t>B1500000111</t>
  </si>
  <si>
    <t>RENOVACIÓN DE LICENCIA ARCGIS ENTERPRISE PARA EL VICEMINISTERIO DE HIDROCARBURO</t>
  </si>
  <si>
    <t>GNG REPAIRS SRL</t>
  </si>
  <si>
    <t>WUC00000830</t>
  </si>
  <si>
    <t>RETENIDO 5% NCF 51</t>
  </si>
  <si>
    <t>GOJABRI</t>
  </si>
  <si>
    <t>B1500000030</t>
  </si>
  <si>
    <t>ADQUISICIÓN DE VENTILADORES DE TECHO</t>
  </si>
  <si>
    <t>GRH CONSULTORES SRL</t>
  </si>
  <si>
    <t>B1500000148</t>
  </si>
  <si>
    <t>SERVICIOS JURÍDICOS, NOTARIALES Y  DECLARACIONES</t>
  </si>
  <si>
    <t>B1500000482</t>
  </si>
  <si>
    <t>ELABORACIÓN DE PIN INSTITUCIONALES.</t>
  </si>
  <si>
    <t>SERVICIO DE IMPRESIÓN</t>
  </si>
  <si>
    <t>B1500000494</t>
  </si>
  <si>
    <t>B1500000495</t>
  </si>
  <si>
    <t>GTG INDUSTRIAL, SRL</t>
  </si>
  <si>
    <t>ADQUISICIÓN DE COMESTIBLE.</t>
  </si>
  <si>
    <t>E450000000120</t>
  </si>
  <si>
    <t>ADQUISICIÓN DE MATERIALES DE LIMPIEZA</t>
  </si>
  <si>
    <t>E450000000121</t>
  </si>
  <si>
    <t>HOSPYLAB, SRL</t>
  </si>
  <si>
    <t>ADQUISICIÓN DE MICROONDAS INDUSTRIALES</t>
  </si>
  <si>
    <t>E450000006468</t>
  </si>
  <si>
    <t>SERVICIO DE SEGURO DE PERSONA DICIEMBRE 2025</t>
  </si>
  <si>
    <t>E450000006704</t>
  </si>
  <si>
    <t>HV MEDISOLUTIONS SRL</t>
  </si>
  <si>
    <t>B1500001144</t>
  </si>
  <si>
    <t>SERVICIO DE ALMUERZO Y CENA EMPLEADOS DEL MEM</t>
  </si>
  <si>
    <t>B1500001171</t>
  </si>
  <si>
    <t>SERVICIO DE ALMUERZO</t>
  </si>
  <si>
    <t>B1500001150</t>
  </si>
  <si>
    <t>SERVICIO DE CATERING PARA EVENTO DEL MEM</t>
  </si>
  <si>
    <t>B1500001156</t>
  </si>
  <si>
    <t>B1500001162</t>
  </si>
  <si>
    <t>B1500001163</t>
  </si>
  <si>
    <t>B1500001157</t>
  </si>
  <si>
    <t>B1500001158</t>
  </si>
  <si>
    <t>B1500001159</t>
  </si>
  <si>
    <t>B1500001160</t>
  </si>
  <si>
    <t>B1500001161</t>
  </si>
  <si>
    <t>B1500001181</t>
  </si>
  <si>
    <t>B1500001148</t>
  </si>
  <si>
    <t>ING JULIO HIRALDO U &amp; ASOCIADOS SRL</t>
  </si>
  <si>
    <t>SERVICIOS DE DISEÑO DE CONSULTORÍA</t>
  </si>
  <si>
    <t>INNOVACIÓN TECNOLÓGICA SK SRL</t>
  </si>
  <si>
    <t>B1500000165</t>
  </si>
  <si>
    <t>ADQUISICIÓN DE PRODUCTOS FOTOGRÁFICOS</t>
  </si>
  <si>
    <t>INSTITUTO CULTURAL DOMINICO- AMERICANO</t>
  </si>
  <si>
    <t>B1500003609</t>
  </si>
  <si>
    <t>SERVICIO DE PROGRAMA DE INGLES</t>
  </si>
  <si>
    <t>B1500003610</t>
  </si>
  <si>
    <t>B1500003608</t>
  </si>
  <si>
    <t>B1500000479</t>
  </si>
  <si>
    <t>INVERSIONES IPARRA DEL CARIBE, SRL</t>
  </si>
  <si>
    <t>E450000000099</t>
  </si>
  <si>
    <t>ADQUISICIÓN DE MAQUINARIAS DIGITALES</t>
  </si>
  <si>
    <t>E450000000101</t>
  </si>
  <si>
    <t>ADQUISICIÓN DE MAQUINARIA DE TECNOLOGÍA</t>
  </si>
  <si>
    <t>CONSULTORÍA DE MINAS</t>
  </si>
  <si>
    <t>B1500003799</t>
  </si>
  <si>
    <t>FLORES Y PUCHEROS.</t>
  </si>
  <si>
    <t>B1500004057</t>
  </si>
  <si>
    <t>ADQUISICIÓN DE ARREGLOS FLORALES Y CORONAS FÚNEBRES</t>
  </si>
  <si>
    <t>B1500004059</t>
  </si>
  <si>
    <t>B1500004076</t>
  </si>
  <si>
    <t>B1500004153</t>
  </si>
  <si>
    <t>B1500004204</t>
  </si>
  <si>
    <t>ADQUISICIÓN DE ARREGLOS FLORALES</t>
  </si>
  <si>
    <t>B1500004229</t>
  </si>
  <si>
    <t>SERVICIO DE PLANTAS DE DECORACIÓN</t>
  </si>
  <si>
    <t>B1500000365</t>
  </si>
  <si>
    <t>ADQUISICIÓN DE FUNDAS PARA VIVERO</t>
  </si>
  <si>
    <t>B1500000366</t>
  </si>
  <si>
    <t>ADQUISICIÓN DE SACO DE GALLINAZA</t>
  </si>
  <si>
    <t>B1500000371</t>
  </si>
  <si>
    <t>ADQUISICIÓN DE PRODUCTOS DE  JARDINERÍA</t>
  </si>
  <si>
    <t>B1500000372</t>
  </si>
  <si>
    <t>ADQUISICIÓN DE PAPEL DESECHABLES</t>
  </si>
  <si>
    <t>B1500000158</t>
  </si>
  <si>
    <t>SERVICIO DE INFORMES DE PLANTA ELÉCTRICA</t>
  </si>
  <si>
    <t>B1500000145</t>
  </si>
  <si>
    <t>JOSE MANUEL DIAZ MONCION</t>
  </si>
  <si>
    <t>JOSE MISAEL RAMIREZ MAÑÓN</t>
  </si>
  <si>
    <t>CUBICACIÓN 2 Y FINAL DE EXTENSIÓN DE REDES</t>
  </si>
  <si>
    <t>JSP DOMINICAN TECHNOLOGIC GROUP SRL</t>
  </si>
  <si>
    <t>ADQUISICIÓN DE EQUIPOS DE TECNOLOGÍA Y COMUNICACIÓN</t>
  </si>
  <si>
    <t>JUAN BAUTISTA CASTILLO PEÑA</t>
  </si>
  <si>
    <t>B1500000034</t>
  </si>
  <si>
    <t>B1500000033</t>
  </si>
  <si>
    <t>B1500000006</t>
  </si>
  <si>
    <t>3012-25</t>
  </si>
  <si>
    <t>JUAN DE LOS SANTOS SANCHEZ</t>
  </si>
  <si>
    <t>B1500000181</t>
  </si>
  <si>
    <t>KANOLUX SRL</t>
  </si>
  <si>
    <t>B1500000352</t>
  </si>
  <si>
    <t>SERVICIO DE TRANSPORTE</t>
  </si>
  <si>
    <t>L ATELIER DE ILUSIÓN, SRL.</t>
  </si>
  <si>
    <t>ADQUISICIÓN DE TARJETAS, SOBRES, CARPETAS CON DISEÑOS, ECT.</t>
  </si>
  <si>
    <t>LAZARO RB SOLUCIONES TECNICAS, SRL</t>
  </si>
  <si>
    <t>ADQUISICIÓN DE COMESTIBLE PARA USO DEL MEM Y SUS DEPENDENCIAS</t>
  </si>
  <si>
    <t>LÁZARO RB SOLUCIONES TÉCNICAS, SRL</t>
  </si>
  <si>
    <t>ADQUISICIÓN DE PRODUCTOS DE COCINA</t>
  </si>
  <si>
    <t>LEIDI FRANCISCO GARCIA ALVAREZ</t>
  </si>
  <si>
    <t>B1500000251</t>
  </si>
  <si>
    <t>SERVICIOS DE PERIMETRAJE</t>
  </si>
  <si>
    <t>LENYIRUB S R L</t>
  </si>
  <si>
    <t>E450000000094</t>
  </si>
  <si>
    <t>ADQUISICIÓN DE CHALECOS REFLECTORES</t>
  </si>
  <si>
    <t>B1500000151</t>
  </si>
  <si>
    <t>ALQUILER DE SOLAR PARA SER USADO COMO PARQUEO MEM</t>
  </si>
  <si>
    <t>B1500000224</t>
  </si>
  <si>
    <t>SERVICIO DE MONITOREOS DIGITALES</t>
  </si>
  <si>
    <t>B1500000226</t>
  </si>
  <si>
    <t>SERVICIO DE DISEÑOS DE REVISTA</t>
  </si>
  <si>
    <t>METRO TECNOLOGÍA SRL</t>
  </si>
  <si>
    <t>B1500001020</t>
  </si>
  <si>
    <t>ADQUISICIÓN DE EQUIPOS DE VIGILANCIA</t>
  </si>
  <si>
    <t>MIGUEL ANDRÉS REYES REYNOSO</t>
  </si>
  <si>
    <t>B1500000176</t>
  </si>
  <si>
    <t>B1500000177</t>
  </si>
  <si>
    <t>B1500000178</t>
  </si>
  <si>
    <t>B1500000179</t>
  </si>
  <si>
    <t>B1500000180</t>
  </si>
  <si>
    <t>B1500000453</t>
  </si>
  <si>
    <t>ADQUISICIÓN DE ALIMENTOS Y BEBIDAS PARA EL MEM</t>
  </si>
  <si>
    <t>B1500000465</t>
  </si>
  <si>
    <t>ADQUISICIÓN DE PRODUCTOS DE ELECTRIFICACIÓN</t>
  </si>
  <si>
    <t>MUJERES EN ENERGÍA RD MER-RD</t>
  </si>
  <si>
    <t>SERVICIO DE BRUNCH</t>
  </si>
  <si>
    <t>MUÑOZ CONCEPTO MOBILIARIO, SRL</t>
  </si>
  <si>
    <t>B1500002298</t>
  </si>
  <si>
    <t>SERVICIO DE CURSO ELÉCTRICO PROFESIONAL</t>
  </si>
  <si>
    <t>B1500001037</t>
  </si>
  <si>
    <t>B1500001042</t>
  </si>
  <si>
    <t>ADQUISICIÓN DE MAQUINARIAS Y PRODUCTOS ELÉCTRICOS</t>
  </si>
  <si>
    <t>B1500000061</t>
  </si>
  <si>
    <t>OMX MULTISERVICIOS</t>
  </si>
  <si>
    <t>B1500000645</t>
  </si>
  <si>
    <t>ADQUISICIÓN DE EQUIPOS DE OFICINA</t>
  </si>
  <si>
    <t>P A CATERING SRL</t>
  </si>
  <si>
    <t>E450000000816</t>
  </si>
  <si>
    <t>SERVICIO DE EVENTO</t>
  </si>
  <si>
    <t>PAPELERÍA &amp; SERVICIOS MÚLTIPLES YEFEL, SRL</t>
  </si>
  <si>
    <t>ADQUISICIÓN DE MATERIALES DE  OFICINA</t>
  </si>
  <si>
    <t>E450000001498</t>
  </si>
  <si>
    <t>PREVENTIONART J&amp;C, SRL</t>
  </si>
  <si>
    <t>B1500000275</t>
  </si>
  <si>
    <t>ADQUISICIÓN DE ROPA DE SEGURIDAD</t>
  </si>
  <si>
    <t>PROFESIONALES EN INGENIERÍA ARQUITECTURA Y TECNOLOGÍA PRIAT SRL</t>
  </si>
  <si>
    <t>SERVICIO E INSTALACIÓN DE CABLEADO</t>
  </si>
  <si>
    <t>RAMON DARÍO RAMIREZ SOLÍS</t>
  </si>
  <si>
    <t>SERVICIOS JURÍDICOS Y NOTARIALES</t>
  </si>
  <si>
    <t>E450000000086</t>
  </si>
  <si>
    <t>SERVICIO DE ANÁLISIS CLÍNICOS</t>
  </si>
  <si>
    <t>E450000000165</t>
  </si>
  <si>
    <t>RENKEI GROUP SRL</t>
  </si>
  <si>
    <t>B1500000041</t>
  </si>
  <si>
    <t>ADQUISICIÓN DE ACEITE KENDALL</t>
  </si>
  <si>
    <t>RESIDESFA SRL</t>
  </si>
  <si>
    <t>SERVICIOS ACTIVIDAD DE SOCIALIZACIÓN DE LOGROS PARA COLABORADORES TIERRAS RARAS</t>
  </si>
  <si>
    <t>RNR INGENIEROS SRL</t>
  </si>
  <si>
    <t>1RA CUBICACIÓN  REHABILITACION Y EXTENSIÓN DE REDES</t>
  </si>
  <si>
    <t>ADQUISICIÓN DE KIT DE EQUIPO DE COMUNICACIONES</t>
  </si>
  <si>
    <t>ROSLYN SRL</t>
  </si>
  <si>
    <t>B1500000468</t>
  </si>
  <si>
    <t>SAMUEL CALDERÓN ORTIZ</t>
  </si>
  <si>
    <t>SERVICIO DE ALQUILER DE EQUIPO PARA EVENTO</t>
  </si>
  <si>
    <t>B1500000035</t>
  </si>
  <si>
    <t>SANTO DOMINGO MOTORS COMPANY, SA</t>
  </si>
  <si>
    <t>E450000005086</t>
  </si>
  <si>
    <t>SERVICIOS DE INGENIERÍA Y ASESORÍAS EN MEDICIONES ELÉCTRICAS, SIAMEEL, SRL.</t>
  </si>
  <si>
    <t>B1500000004</t>
  </si>
  <si>
    <t>CUBICACIÓN 2 REHABILITACIÓN Y EXTENSIÓN DE REDES</t>
  </si>
  <si>
    <t>B1500000418</t>
  </si>
  <si>
    <t>ADQUISICIÓN DE MATERIALES  DE CONSTRUCCIÓN</t>
  </si>
  <si>
    <t>B1500000426</t>
  </si>
  <si>
    <t>ADQUISICIÓN D PRODUCTOS ELÉCTRICOS</t>
  </si>
  <si>
    <t>SERVICIOS GENERALES DE CONSTRUCCIÓN NUÑEZ CAMPUSANO SRL</t>
  </si>
  <si>
    <t>CUBICACIÓN #4 MODIFICACIONES EDIF MEM</t>
  </si>
  <si>
    <t>E450000000071</t>
  </si>
  <si>
    <t>SERVICIO DE ALQUILER DE BAÑOS PORTÁTILES</t>
  </si>
  <si>
    <t>E450000000079</t>
  </si>
  <si>
    <t>SIGMA PETROLEUM CORP SRL</t>
  </si>
  <si>
    <t>E450000004496</t>
  </si>
  <si>
    <t>ADQUISICIÓN DE COMBUSTIBLE A TRAVÉS TARJETAS RECARGABLES</t>
  </si>
  <si>
    <t>E450000004502</t>
  </si>
  <si>
    <t>SERVICIO DE RECARGA DE TARJETAS COMBUSTIBLES</t>
  </si>
  <si>
    <t>SKETCHPROM SRL</t>
  </si>
  <si>
    <t>SERVICIOS DE LOGÍSTICA PARA LA ACTIVIDAD DE INTEGRACIÓN DE LOS COLABORADORES DEL MEM</t>
  </si>
  <si>
    <t>PARTICIPACIÓN EN EL IV SEMINARIO ASPECTOS PRÁCT. Y ESTUDIO DE LAS COMPRAS Y CONTRAT.</t>
  </si>
  <si>
    <t>SOLUCIONES CORPORATIVAS SRL</t>
  </si>
  <si>
    <t>B1500000411</t>
  </si>
  <si>
    <t>ADQUISICIÓN DE MATERIALES DE CONSTRUCCIÓN</t>
  </si>
  <si>
    <t>SOLUCIONES OGARAM SRL</t>
  </si>
  <si>
    <t>B1500000102</t>
  </si>
  <si>
    <t>2DA CUBICACIÓN DE REHABILITACIÓN Y EXTENSIÓN DE REDES</t>
  </si>
  <si>
    <t>B1500000024</t>
  </si>
  <si>
    <t>B1500000265</t>
  </si>
  <si>
    <t>B1500000266</t>
  </si>
  <si>
    <t>E450000000011</t>
  </si>
  <si>
    <t>TECHBOX</t>
  </si>
  <si>
    <t>ADQUISICIÓN DRON DIGITAL</t>
  </si>
  <si>
    <t>8645 / 8648</t>
  </si>
  <si>
    <t>B1500000232</t>
  </si>
  <si>
    <t>ADQUISICIÓN DE CAFETERAS</t>
  </si>
  <si>
    <t>THE G9 MEDIA GROUP SRL</t>
  </si>
  <si>
    <t>B1500000000</t>
  </si>
  <si>
    <t>SERVICIO DE FACILITADOR</t>
  </si>
  <si>
    <t>TROPIGAS DOMINICANA, SRL</t>
  </si>
  <si>
    <t>E450000017534</t>
  </si>
  <si>
    <t>TANQUE DE GAS INDUSTRIAL.</t>
  </si>
  <si>
    <t>E450000016908</t>
  </si>
  <si>
    <t>GAS LICUADO DE PETRÓLEO</t>
  </si>
  <si>
    <t>UNIVERSIDAD NAC P HENRÍQUEZ U</t>
  </si>
  <si>
    <t>B1500002589</t>
  </si>
  <si>
    <t>MAESTRÍA SEP-DIC 2025 MIGUELINA ROJAS</t>
  </si>
  <si>
    <t>B1500002588</t>
  </si>
  <si>
    <t>MAESTRÍA SEP-DIC 2025 NEILA GARCIA</t>
  </si>
  <si>
    <t>V I P MONTAJES Y GOURMET U &amp; B SRL</t>
  </si>
  <si>
    <t>B1500000621</t>
  </si>
  <si>
    <t>B1500000633</t>
  </si>
  <si>
    <t>VASQUEZ Y SANCHEZ INGENIERÍA SRL</t>
  </si>
  <si>
    <t>CUBICACIÓN 2 EXTENSIÓN DE REDES DE CALLES TAMAYO</t>
  </si>
  <si>
    <t>VIAMAR S.A.</t>
  </si>
  <si>
    <t>E450000008974</t>
  </si>
  <si>
    <t>ADQUISICION DE VEHICULOS PARA ACTUALIZACION DE LA FLOTILLA VEHICULAR</t>
  </si>
  <si>
    <t>E450000008979</t>
  </si>
  <si>
    <t>WENDY S MUEBLES SRL</t>
  </si>
  <si>
    <t>B1500000792</t>
  </si>
  <si>
    <t>ADQUISICIÓN DE SOFÁ Y BUTACAS</t>
  </si>
  <si>
    <t>YACQUELIN PEREZ PIÑA</t>
  </si>
  <si>
    <t>B1500000143</t>
  </si>
  <si>
    <t>AUTOMÁTICA PROYECTOS AUTOMATIZADOS Y DOMÓTICA, SRL</t>
  </si>
  <si>
    <t>RECOLECCIÓN DE RESIDUOS.</t>
  </si>
  <si>
    <t>ADQUISICIÓN DE CÁMARAS DE VIDEOS FOTOGRÁFICOS</t>
  </si>
  <si>
    <t>GIL ALBERTO MEDINA</t>
  </si>
  <si>
    <t>WUC00000762</t>
  </si>
  <si>
    <t>WUC00000780</t>
  </si>
  <si>
    <t>RETENIDO EN BASE AL ART. 5 CONTRATO N.º 33/24, GARANTÍA EJECUCIÓN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</si>
</sst>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0" x14ac:knownFonts="1">
    <font>
      <sz val="10"/>
      <color indexed="8"/>
      <name val="ARIAL"/>
      <charset val="1"/>
    </font>
    <font>
      <sz val="10"/>
      <color indexed="8"/>
      <name val="Arial"/>
      <family val="2"/>
    </font>
    <font>
      <sz val="9"/>
      <color indexed="8"/>
      <name val="Arial"/>
      <family val="2"/>
    </font>
    <font>
      <sz val="8"/>
      <name val="Arial"/>
      <family val="2"/>
    </font>
    <font>
      <sz val="10"/>
      <color indexed="8"/>
      <name val="Aptos"/>
      <family val="2"/>
    </font>
    <font>
      <sz val="11"/>
      <color indexed="8"/>
      <name val="Arial"/>
      <family val="2"/>
    </font>
    <font>
      <sz val="12"/>
      <color rgb="FF000000"/>
      <name val="Tahoma"/>
      <family val="2"/>
    </font>
    <font>
      <sz val="9"/>
      <color rgb="FF000000"/>
      <name val="Arial"/>
      <family val="2"/>
    </font>
    <font>
      <b/>
      <sz val="10"/>
      <color rgb="FFFFFFFF"/>
      <name val="Tahoma"/>
      <family val="2"/>
    </font>
    <font>
      <sz val="9"/>
      <color rgb="FF000000"/>
      <name val="Tahoma"/>
      <family val="2"/>
    </font>
    <font>
      <sz val="10"/>
      <color rgb="FF000000"/>
      <name val="Tahoma"/>
      <family val="2"/>
    </font>
    <font>
      <b/>
      <sz val="11"/>
      <color rgb="FF000000"/>
      <name val="Tahoma"/>
      <family val="2"/>
    </font>
    <font>
      <b/>
      <sz val="10"/>
      <color theme="0"/>
      <name val="Tahoma"/>
      <family val="2"/>
    </font>
    <font>
      <sz val="10"/>
      <color rgb="FF000000"/>
      <name val="Arial"/>
      <family val="2"/>
    </font>
    <font>
      <b/>
      <sz val="11"/>
      <color theme="0"/>
      <name val="Tahoma"/>
      <family val="2"/>
    </font>
    <font>
      <sz val="11"/>
      <color rgb="FF000000"/>
      <name val="Tahoma"/>
      <family val="2"/>
    </font>
    <font>
      <b/>
      <sz val="12"/>
      <color rgb="FF000000"/>
      <name val="Tahoma"/>
      <family val="2"/>
    </font>
    <font>
      <b/>
      <sz val="9"/>
      <color rgb="FF000000"/>
      <name val="Tahoma"/>
      <family val="2"/>
    </font>
    <font>
      <b/>
      <sz val="11"/>
      <color rgb="FFFFFFFF"/>
      <name val="Tahoma"/>
      <family val="2"/>
    </font>
    <font>
      <b/>
      <sz val="10"/>
      <color rgb="FF00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top"/>
    </xf>
    <xf numFmtId="43" fontId="1" fillId="0" borderId="0" applyFont="0" applyFill="0" applyBorder="0" applyAlignment="0" applyProtection="0">
      <alignment vertical="top"/>
    </xf>
  </cellStyleXfs>
  <cellXfs count="69">
    <xf numFmtId="0" fontId="0" fillId="0" borderId="0" xfId="0">
      <alignment vertical="top"/>
    </xf>
    <xf numFmtId="0" fontId="6" fillId="0" borderId="0" xfId="0" applyFont="1" applyAlignment="1">
      <alignment horizontal="left" vertical="center"/>
    </xf>
    <xf numFmtId="0" fontId="7" fillId="0" borderId="1" xfId="0" applyFont="1" applyBorder="1" applyAlignment="1">
      <alignment horizontal="left" vertical="center" wrapText="1"/>
    </xf>
    <xf numFmtId="0" fontId="2" fillId="0" borderId="0" xfId="0" applyFont="1">
      <alignment vertical="top"/>
    </xf>
    <xf numFmtId="0" fontId="7" fillId="0" borderId="1" xfId="0" applyFont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9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 vertical="center"/>
    </xf>
    <xf numFmtId="43" fontId="0" fillId="0" borderId="0" xfId="1" applyFont="1" applyAlignment="1">
      <alignment horizontal="center" vertical="top"/>
    </xf>
    <xf numFmtId="43" fontId="7" fillId="0" borderId="1" xfId="1" applyFont="1" applyBorder="1" applyAlignment="1">
      <alignment horizontal="center" vertical="center" wrapText="1"/>
    </xf>
    <xf numFmtId="43" fontId="6" fillId="0" borderId="0" xfId="1" applyFont="1" applyAlignment="1">
      <alignment horizontal="center" vertical="center"/>
    </xf>
    <xf numFmtId="0" fontId="7" fillId="3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9" fillId="0" borderId="0" xfId="0" applyFont="1" applyAlignment="1">
      <alignment horizontal="center" vertical="center" wrapText="1"/>
    </xf>
    <xf numFmtId="43" fontId="10" fillId="0" borderId="0" xfId="1" applyFont="1" applyAlignment="1">
      <alignment horizontal="center" vertical="center"/>
    </xf>
    <xf numFmtId="43" fontId="8" fillId="2" borderId="1" xfId="1" applyFont="1" applyFill="1" applyBorder="1" applyAlignment="1">
      <alignment horizontal="center" vertical="center" wrapText="1"/>
    </xf>
    <xf numFmtId="0" fontId="1" fillId="0" borderId="0" xfId="0" applyFont="1">
      <alignment vertical="top"/>
    </xf>
    <xf numFmtId="0" fontId="1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 indent="4"/>
    </xf>
    <xf numFmtId="43" fontId="1" fillId="0" borderId="0" xfId="1" applyFont="1" applyAlignment="1">
      <alignment horizontal="center" vertical="top"/>
    </xf>
    <xf numFmtId="0" fontId="2" fillId="0" borderId="0" xfId="0" applyFont="1" applyAlignment="1">
      <alignment vertical="center"/>
    </xf>
    <xf numFmtId="14" fontId="0" fillId="0" borderId="0" xfId="0" applyNumberFormat="1" applyAlignment="1">
      <alignment horizontal="center" vertical="center"/>
    </xf>
    <xf numFmtId="14" fontId="12" fillId="2" borderId="1" xfId="0" applyNumberFormat="1" applyFont="1" applyFill="1" applyBorder="1" applyAlignment="1">
      <alignment horizontal="center" vertical="center" wrapText="1"/>
    </xf>
    <xf numFmtId="43" fontId="12" fillId="2" borderId="1" xfId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/>
    </xf>
    <xf numFmtId="43" fontId="13" fillId="0" borderId="1" xfId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3" fontId="1" fillId="0" borderId="1" xfId="1" applyFont="1" applyBorder="1" applyAlignment="1">
      <alignment vertical="center"/>
    </xf>
    <xf numFmtId="0" fontId="13" fillId="0" borderId="2" xfId="0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43" fontId="14" fillId="2" borderId="1" xfId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>
      <alignment vertical="top"/>
    </xf>
    <xf numFmtId="14" fontId="6" fillId="0" borderId="0" xfId="0" applyNumberFormat="1" applyFont="1" applyAlignment="1">
      <alignment horizontal="center" vertical="center"/>
    </xf>
    <xf numFmtId="14" fontId="15" fillId="0" borderId="0" xfId="0" applyNumberFormat="1" applyFont="1" applyAlignment="1">
      <alignment vertical="center" wrapText="1"/>
    </xf>
    <xf numFmtId="14" fontId="8" fillId="2" borderId="1" xfId="0" applyNumberFormat="1" applyFont="1" applyFill="1" applyBorder="1" applyAlignment="1">
      <alignment horizontal="center" vertical="center" wrapText="1"/>
    </xf>
    <xf numFmtId="14" fontId="4" fillId="0" borderId="0" xfId="0" applyNumberFormat="1" applyFont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14" fontId="6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top"/>
    </xf>
    <xf numFmtId="0" fontId="0" fillId="0" borderId="1" xfId="0" applyBorder="1" applyAlignment="1">
      <alignment horizontal="center" vertical="center"/>
    </xf>
    <xf numFmtId="43" fontId="0" fillId="0" borderId="1" xfId="0" applyNumberFormat="1" applyBorder="1" applyAlignment="1">
      <alignment vertical="center"/>
    </xf>
    <xf numFmtId="0" fontId="18" fillId="2" borderId="1" xfId="0" applyFont="1" applyFill="1" applyBorder="1" applyAlignment="1">
      <alignment horizontal="center" vertical="center" wrapText="1"/>
    </xf>
    <xf numFmtId="43" fontId="8" fillId="2" borderId="1" xfId="1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43" fontId="9" fillId="0" borderId="0" xfId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43" fontId="10" fillId="0" borderId="0" xfId="1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43" fontId="11" fillId="0" borderId="0" xfId="1" applyFont="1" applyAlignment="1">
      <alignment horizontal="center" vertical="center"/>
    </xf>
    <xf numFmtId="14" fontId="16" fillId="0" borderId="0" xfId="0" applyNumberFormat="1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14" fontId="11" fillId="0" borderId="0" xfId="0" applyNumberFormat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14" fontId="17" fillId="0" borderId="0" xfId="0" applyNumberFormat="1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14" fontId="17" fillId="0" borderId="0" xfId="0" applyNumberFormat="1" applyFont="1" applyAlignment="1">
      <alignment horizontal="center" vertical="center"/>
    </xf>
    <xf numFmtId="0" fontId="17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289560</xdr:colOff>
      <xdr:row>0</xdr:row>
      <xdr:rowOff>83820</xdr:rowOff>
    </xdr:from>
    <xdr:to>
      <xdr:col>1</xdr:col>
      <xdr:colOff>836295</xdr:colOff>
      <xdr:row>6</xdr:row>
      <xdr:rowOff>129540</xdr:rowOff>
    </xdr:to>
    <xdr:pic>
      <xdr:nvPicPr>
        <xdr:cNvPr id="67978" name="Imagen 3">
          <a:extLst>
            <a:ext uri="{FF2B5EF4-FFF2-40B4-BE49-F238E27FC236}">
              <a16:creationId xmlns:a16="http://schemas.microsoft.com/office/drawing/2014/main" id="{56393123-1E36-A0DA-721E-9241F6E053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9560" y="83820"/>
          <a:ext cx="1668780" cy="1112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37937E-8069-446F-A5B9-54C3225867C6}">
  <sheetPr>
    <outlinePr summaryBelow="0" summaryRight="0"/>
    <pageSetUpPr autoPageBreaks="0" fitToPage="1"/>
  </sheetPr>
  <dimension ref="A1:J447"/>
  <sheetViews>
    <sheetView showGridLines="0" tabSelected="1" showOutlineSymbols="0" zoomScale="80" zoomScaleNormal="80" workbookViewId="0">
      <pane ySplit="8" topLeftCell="A9" activePane="bottomLeft" state="frozen"/>
      <selection pane="bottomLeft" activeCell="E14" sqref="E14"/>
    </sheetView>
  </sheetViews>
  <sheetFormatPr baseColWidth="10" defaultColWidth="6.88671875" defaultRowHeight="13.2" x14ac:dyDescent="0.25"/>
  <cols>
    <col min="1" max="1" width="16.33203125" style="26" customWidth="1"/>
    <col min="2" max="2" width="43" customWidth="1"/>
    <col min="3" max="3" width="17.21875" style="7" customWidth="1"/>
    <col min="4" max="4" width="47" style="3" customWidth="1"/>
    <col min="5" max="5" width="20.21875" style="24" customWidth="1"/>
    <col min="6" max="6" width="14.21875" style="26" customWidth="1"/>
    <col min="7" max="7" width="19.88671875" style="21" customWidth="1"/>
    <col min="8" max="8" width="17.88671875" style="7" bestFit="1" customWidth="1"/>
    <col min="9" max="9" width="15.33203125" customWidth="1"/>
    <col min="10" max="10" width="16.88671875" customWidth="1"/>
    <col min="257" max="257" width="16.33203125" customWidth="1"/>
    <col min="258" max="258" width="43" customWidth="1"/>
    <col min="259" max="259" width="17.21875" customWidth="1"/>
    <col min="260" max="260" width="47" customWidth="1"/>
    <col min="261" max="261" width="20.21875" customWidth="1"/>
    <col min="262" max="262" width="14.21875" customWidth="1"/>
    <col min="263" max="263" width="19.88671875" customWidth="1"/>
    <col min="264" max="264" width="17.88671875" bestFit="1" customWidth="1"/>
    <col min="265" max="265" width="15.33203125" customWidth="1"/>
    <col min="266" max="266" width="16.88671875" customWidth="1"/>
    <col min="513" max="513" width="16.33203125" customWidth="1"/>
    <col min="514" max="514" width="43" customWidth="1"/>
    <col min="515" max="515" width="17.21875" customWidth="1"/>
    <col min="516" max="516" width="47" customWidth="1"/>
    <col min="517" max="517" width="20.21875" customWidth="1"/>
    <col min="518" max="518" width="14.21875" customWidth="1"/>
    <col min="519" max="519" width="19.88671875" customWidth="1"/>
    <col min="520" max="520" width="17.88671875" bestFit="1" customWidth="1"/>
    <col min="521" max="521" width="15.33203125" customWidth="1"/>
    <col min="522" max="522" width="16.88671875" customWidth="1"/>
    <col min="769" max="769" width="16.33203125" customWidth="1"/>
    <col min="770" max="770" width="43" customWidth="1"/>
    <col min="771" max="771" width="17.21875" customWidth="1"/>
    <col min="772" max="772" width="47" customWidth="1"/>
    <col min="773" max="773" width="20.21875" customWidth="1"/>
    <col min="774" max="774" width="14.21875" customWidth="1"/>
    <col min="775" max="775" width="19.88671875" customWidth="1"/>
    <col min="776" max="776" width="17.88671875" bestFit="1" customWidth="1"/>
    <col min="777" max="777" width="15.33203125" customWidth="1"/>
    <col min="778" max="778" width="16.88671875" customWidth="1"/>
    <col min="1025" max="1025" width="16.33203125" customWidth="1"/>
    <col min="1026" max="1026" width="43" customWidth="1"/>
    <col min="1027" max="1027" width="17.21875" customWidth="1"/>
    <col min="1028" max="1028" width="47" customWidth="1"/>
    <col min="1029" max="1029" width="20.21875" customWidth="1"/>
    <col min="1030" max="1030" width="14.21875" customWidth="1"/>
    <col min="1031" max="1031" width="19.88671875" customWidth="1"/>
    <col min="1032" max="1032" width="17.88671875" bestFit="1" customWidth="1"/>
    <col min="1033" max="1033" width="15.33203125" customWidth="1"/>
    <col min="1034" max="1034" width="16.88671875" customWidth="1"/>
    <col min="1281" max="1281" width="16.33203125" customWidth="1"/>
    <col min="1282" max="1282" width="43" customWidth="1"/>
    <col min="1283" max="1283" width="17.21875" customWidth="1"/>
    <col min="1284" max="1284" width="47" customWidth="1"/>
    <col min="1285" max="1285" width="20.21875" customWidth="1"/>
    <col min="1286" max="1286" width="14.21875" customWidth="1"/>
    <col min="1287" max="1287" width="19.88671875" customWidth="1"/>
    <col min="1288" max="1288" width="17.88671875" bestFit="1" customWidth="1"/>
    <col min="1289" max="1289" width="15.33203125" customWidth="1"/>
    <col min="1290" max="1290" width="16.88671875" customWidth="1"/>
    <col min="1537" max="1537" width="16.33203125" customWidth="1"/>
    <col min="1538" max="1538" width="43" customWidth="1"/>
    <col min="1539" max="1539" width="17.21875" customWidth="1"/>
    <col min="1540" max="1540" width="47" customWidth="1"/>
    <col min="1541" max="1541" width="20.21875" customWidth="1"/>
    <col min="1542" max="1542" width="14.21875" customWidth="1"/>
    <col min="1543" max="1543" width="19.88671875" customWidth="1"/>
    <col min="1544" max="1544" width="17.88671875" bestFit="1" customWidth="1"/>
    <col min="1545" max="1545" width="15.33203125" customWidth="1"/>
    <col min="1546" max="1546" width="16.88671875" customWidth="1"/>
    <col min="1793" max="1793" width="16.33203125" customWidth="1"/>
    <col min="1794" max="1794" width="43" customWidth="1"/>
    <col min="1795" max="1795" width="17.21875" customWidth="1"/>
    <col min="1796" max="1796" width="47" customWidth="1"/>
    <col min="1797" max="1797" width="20.21875" customWidth="1"/>
    <col min="1798" max="1798" width="14.21875" customWidth="1"/>
    <col min="1799" max="1799" width="19.88671875" customWidth="1"/>
    <col min="1800" max="1800" width="17.88671875" bestFit="1" customWidth="1"/>
    <col min="1801" max="1801" width="15.33203125" customWidth="1"/>
    <col min="1802" max="1802" width="16.88671875" customWidth="1"/>
    <col min="2049" max="2049" width="16.33203125" customWidth="1"/>
    <col min="2050" max="2050" width="43" customWidth="1"/>
    <col min="2051" max="2051" width="17.21875" customWidth="1"/>
    <col min="2052" max="2052" width="47" customWidth="1"/>
    <col min="2053" max="2053" width="20.21875" customWidth="1"/>
    <col min="2054" max="2054" width="14.21875" customWidth="1"/>
    <col min="2055" max="2055" width="19.88671875" customWidth="1"/>
    <col min="2056" max="2056" width="17.88671875" bestFit="1" customWidth="1"/>
    <col min="2057" max="2057" width="15.33203125" customWidth="1"/>
    <col min="2058" max="2058" width="16.88671875" customWidth="1"/>
    <col min="2305" max="2305" width="16.33203125" customWidth="1"/>
    <col min="2306" max="2306" width="43" customWidth="1"/>
    <col min="2307" max="2307" width="17.21875" customWidth="1"/>
    <col min="2308" max="2308" width="47" customWidth="1"/>
    <col min="2309" max="2309" width="20.21875" customWidth="1"/>
    <col min="2310" max="2310" width="14.21875" customWidth="1"/>
    <col min="2311" max="2311" width="19.88671875" customWidth="1"/>
    <col min="2312" max="2312" width="17.88671875" bestFit="1" customWidth="1"/>
    <col min="2313" max="2313" width="15.33203125" customWidth="1"/>
    <col min="2314" max="2314" width="16.88671875" customWidth="1"/>
    <col min="2561" max="2561" width="16.33203125" customWidth="1"/>
    <col min="2562" max="2562" width="43" customWidth="1"/>
    <col min="2563" max="2563" width="17.21875" customWidth="1"/>
    <col min="2564" max="2564" width="47" customWidth="1"/>
    <col min="2565" max="2565" width="20.21875" customWidth="1"/>
    <col min="2566" max="2566" width="14.21875" customWidth="1"/>
    <col min="2567" max="2567" width="19.88671875" customWidth="1"/>
    <col min="2568" max="2568" width="17.88671875" bestFit="1" customWidth="1"/>
    <col min="2569" max="2569" width="15.33203125" customWidth="1"/>
    <col min="2570" max="2570" width="16.88671875" customWidth="1"/>
    <col min="2817" max="2817" width="16.33203125" customWidth="1"/>
    <col min="2818" max="2818" width="43" customWidth="1"/>
    <col min="2819" max="2819" width="17.21875" customWidth="1"/>
    <col min="2820" max="2820" width="47" customWidth="1"/>
    <col min="2821" max="2821" width="20.21875" customWidth="1"/>
    <col min="2822" max="2822" width="14.21875" customWidth="1"/>
    <col min="2823" max="2823" width="19.88671875" customWidth="1"/>
    <col min="2824" max="2824" width="17.88671875" bestFit="1" customWidth="1"/>
    <col min="2825" max="2825" width="15.33203125" customWidth="1"/>
    <col min="2826" max="2826" width="16.88671875" customWidth="1"/>
    <col min="3073" max="3073" width="16.33203125" customWidth="1"/>
    <col min="3074" max="3074" width="43" customWidth="1"/>
    <col min="3075" max="3075" width="17.21875" customWidth="1"/>
    <col min="3076" max="3076" width="47" customWidth="1"/>
    <col min="3077" max="3077" width="20.21875" customWidth="1"/>
    <col min="3078" max="3078" width="14.21875" customWidth="1"/>
    <col min="3079" max="3079" width="19.88671875" customWidth="1"/>
    <col min="3080" max="3080" width="17.88671875" bestFit="1" customWidth="1"/>
    <col min="3081" max="3081" width="15.33203125" customWidth="1"/>
    <col min="3082" max="3082" width="16.88671875" customWidth="1"/>
    <col min="3329" max="3329" width="16.33203125" customWidth="1"/>
    <col min="3330" max="3330" width="43" customWidth="1"/>
    <col min="3331" max="3331" width="17.21875" customWidth="1"/>
    <col min="3332" max="3332" width="47" customWidth="1"/>
    <col min="3333" max="3333" width="20.21875" customWidth="1"/>
    <col min="3334" max="3334" width="14.21875" customWidth="1"/>
    <col min="3335" max="3335" width="19.88671875" customWidth="1"/>
    <col min="3336" max="3336" width="17.88671875" bestFit="1" customWidth="1"/>
    <col min="3337" max="3337" width="15.33203125" customWidth="1"/>
    <col min="3338" max="3338" width="16.88671875" customWidth="1"/>
    <col min="3585" max="3585" width="16.33203125" customWidth="1"/>
    <col min="3586" max="3586" width="43" customWidth="1"/>
    <col min="3587" max="3587" width="17.21875" customWidth="1"/>
    <col min="3588" max="3588" width="47" customWidth="1"/>
    <col min="3589" max="3589" width="20.21875" customWidth="1"/>
    <col min="3590" max="3590" width="14.21875" customWidth="1"/>
    <col min="3591" max="3591" width="19.88671875" customWidth="1"/>
    <col min="3592" max="3592" width="17.88671875" bestFit="1" customWidth="1"/>
    <col min="3593" max="3593" width="15.33203125" customWidth="1"/>
    <col min="3594" max="3594" width="16.88671875" customWidth="1"/>
    <col min="3841" max="3841" width="16.33203125" customWidth="1"/>
    <col min="3842" max="3842" width="43" customWidth="1"/>
    <col min="3843" max="3843" width="17.21875" customWidth="1"/>
    <col min="3844" max="3844" width="47" customWidth="1"/>
    <col min="3845" max="3845" width="20.21875" customWidth="1"/>
    <col min="3846" max="3846" width="14.21875" customWidth="1"/>
    <col min="3847" max="3847" width="19.88671875" customWidth="1"/>
    <col min="3848" max="3848" width="17.88671875" bestFit="1" customWidth="1"/>
    <col min="3849" max="3849" width="15.33203125" customWidth="1"/>
    <col min="3850" max="3850" width="16.88671875" customWidth="1"/>
    <col min="4097" max="4097" width="16.33203125" customWidth="1"/>
    <col min="4098" max="4098" width="43" customWidth="1"/>
    <col min="4099" max="4099" width="17.21875" customWidth="1"/>
    <col min="4100" max="4100" width="47" customWidth="1"/>
    <col min="4101" max="4101" width="20.21875" customWidth="1"/>
    <col min="4102" max="4102" width="14.21875" customWidth="1"/>
    <col min="4103" max="4103" width="19.88671875" customWidth="1"/>
    <col min="4104" max="4104" width="17.88671875" bestFit="1" customWidth="1"/>
    <col min="4105" max="4105" width="15.33203125" customWidth="1"/>
    <col min="4106" max="4106" width="16.88671875" customWidth="1"/>
    <col min="4353" max="4353" width="16.33203125" customWidth="1"/>
    <col min="4354" max="4354" width="43" customWidth="1"/>
    <col min="4355" max="4355" width="17.21875" customWidth="1"/>
    <col min="4356" max="4356" width="47" customWidth="1"/>
    <col min="4357" max="4357" width="20.21875" customWidth="1"/>
    <col min="4358" max="4358" width="14.21875" customWidth="1"/>
    <col min="4359" max="4359" width="19.88671875" customWidth="1"/>
    <col min="4360" max="4360" width="17.88671875" bestFit="1" customWidth="1"/>
    <col min="4361" max="4361" width="15.33203125" customWidth="1"/>
    <col min="4362" max="4362" width="16.88671875" customWidth="1"/>
    <col min="4609" max="4609" width="16.33203125" customWidth="1"/>
    <col min="4610" max="4610" width="43" customWidth="1"/>
    <col min="4611" max="4611" width="17.21875" customWidth="1"/>
    <col min="4612" max="4612" width="47" customWidth="1"/>
    <col min="4613" max="4613" width="20.21875" customWidth="1"/>
    <col min="4614" max="4614" width="14.21875" customWidth="1"/>
    <col min="4615" max="4615" width="19.88671875" customWidth="1"/>
    <col min="4616" max="4616" width="17.88671875" bestFit="1" customWidth="1"/>
    <col min="4617" max="4617" width="15.33203125" customWidth="1"/>
    <col min="4618" max="4618" width="16.88671875" customWidth="1"/>
    <col min="4865" max="4865" width="16.33203125" customWidth="1"/>
    <col min="4866" max="4866" width="43" customWidth="1"/>
    <col min="4867" max="4867" width="17.21875" customWidth="1"/>
    <col min="4868" max="4868" width="47" customWidth="1"/>
    <col min="4869" max="4869" width="20.21875" customWidth="1"/>
    <col min="4870" max="4870" width="14.21875" customWidth="1"/>
    <col min="4871" max="4871" width="19.88671875" customWidth="1"/>
    <col min="4872" max="4872" width="17.88671875" bestFit="1" customWidth="1"/>
    <col min="4873" max="4873" width="15.33203125" customWidth="1"/>
    <col min="4874" max="4874" width="16.88671875" customWidth="1"/>
    <col min="5121" max="5121" width="16.33203125" customWidth="1"/>
    <col min="5122" max="5122" width="43" customWidth="1"/>
    <col min="5123" max="5123" width="17.21875" customWidth="1"/>
    <col min="5124" max="5124" width="47" customWidth="1"/>
    <col min="5125" max="5125" width="20.21875" customWidth="1"/>
    <col min="5126" max="5126" width="14.21875" customWidth="1"/>
    <col min="5127" max="5127" width="19.88671875" customWidth="1"/>
    <col min="5128" max="5128" width="17.88671875" bestFit="1" customWidth="1"/>
    <col min="5129" max="5129" width="15.33203125" customWidth="1"/>
    <col min="5130" max="5130" width="16.88671875" customWidth="1"/>
    <col min="5377" max="5377" width="16.33203125" customWidth="1"/>
    <col min="5378" max="5378" width="43" customWidth="1"/>
    <col min="5379" max="5379" width="17.21875" customWidth="1"/>
    <col min="5380" max="5380" width="47" customWidth="1"/>
    <col min="5381" max="5381" width="20.21875" customWidth="1"/>
    <col min="5382" max="5382" width="14.21875" customWidth="1"/>
    <col min="5383" max="5383" width="19.88671875" customWidth="1"/>
    <col min="5384" max="5384" width="17.88671875" bestFit="1" customWidth="1"/>
    <col min="5385" max="5385" width="15.33203125" customWidth="1"/>
    <col min="5386" max="5386" width="16.88671875" customWidth="1"/>
    <col min="5633" max="5633" width="16.33203125" customWidth="1"/>
    <col min="5634" max="5634" width="43" customWidth="1"/>
    <col min="5635" max="5635" width="17.21875" customWidth="1"/>
    <col min="5636" max="5636" width="47" customWidth="1"/>
    <col min="5637" max="5637" width="20.21875" customWidth="1"/>
    <col min="5638" max="5638" width="14.21875" customWidth="1"/>
    <col min="5639" max="5639" width="19.88671875" customWidth="1"/>
    <col min="5640" max="5640" width="17.88671875" bestFit="1" customWidth="1"/>
    <col min="5641" max="5641" width="15.33203125" customWidth="1"/>
    <col min="5642" max="5642" width="16.88671875" customWidth="1"/>
    <col min="5889" max="5889" width="16.33203125" customWidth="1"/>
    <col min="5890" max="5890" width="43" customWidth="1"/>
    <col min="5891" max="5891" width="17.21875" customWidth="1"/>
    <col min="5892" max="5892" width="47" customWidth="1"/>
    <col min="5893" max="5893" width="20.21875" customWidth="1"/>
    <col min="5894" max="5894" width="14.21875" customWidth="1"/>
    <col min="5895" max="5895" width="19.88671875" customWidth="1"/>
    <col min="5896" max="5896" width="17.88671875" bestFit="1" customWidth="1"/>
    <col min="5897" max="5897" width="15.33203125" customWidth="1"/>
    <col min="5898" max="5898" width="16.88671875" customWidth="1"/>
    <col min="6145" max="6145" width="16.33203125" customWidth="1"/>
    <col min="6146" max="6146" width="43" customWidth="1"/>
    <col min="6147" max="6147" width="17.21875" customWidth="1"/>
    <col min="6148" max="6148" width="47" customWidth="1"/>
    <col min="6149" max="6149" width="20.21875" customWidth="1"/>
    <col min="6150" max="6150" width="14.21875" customWidth="1"/>
    <col min="6151" max="6151" width="19.88671875" customWidth="1"/>
    <col min="6152" max="6152" width="17.88671875" bestFit="1" customWidth="1"/>
    <col min="6153" max="6153" width="15.33203125" customWidth="1"/>
    <col min="6154" max="6154" width="16.88671875" customWidth="1"/>
    <col min="6401" max="6401" width="16.33203125" customWidth="1"/>
    <col min="6402" max="6402" width="43" customWidth="1"/>
    <col min="6403" max="6403" width="17.21875" customWidth="1"/>
    <col min="6404" max="6404" width="47" customWidth="1"/>
    <col min="6405" max="6405" width="20.21875" customWidth="1"/>
    <col min="6406" max="6406" width="14.21875" customWidth="1"/>
    <col min="6407" max="6407" width="19.88671875" customWidth="1"/>
    <col min="6408" max="6408" width="17.88671875" bestFit="1" customWidth="1"/>
    <col min="6409" max="6409" width="15.33203125" customWidth="1"/>
    <col min="6410" max="6410" width="16.88671875" customWidth="1"/>
    <col min="6657" max="6657" width="16.33203125" customWidth="1"/>
    <col min="6658" max="6658" width="43" customWidth="1"/>
    <col min="6659" max="6659" width="17.21875" customWidth="1"/>
    <col min="6660" max="6660" width="47" customWidth="1"/>
    <col min="6661" max="6661" width="20.21875" customWidth="1"/>
    <col min="6662" max="6662" width="14.21875" customWidth="1"/>
    <col min="6663" max="6663" width="19.88671875" customWidth="1"/>
    <col min="6664" max="6664" width="17.88671875" bestFit="1" customWidth="1"/>
    <col min="6665" max="6665" width="15.33203125" customWidth="1"/>
    <col min="6666" max="6666" width="16.88671875" customWidth="1"/>
    <col min="6913" max="6913" width="16.33203125" customWidth="1"/>
    <col min="6914" max="6914" width="43" customWidth="1"/>
    <col min="6915" max="6915" width="17.21875" customWidth="1"/>
    <col min="6916" max="6916" width="47" customWidth="1"/>
    <col min="6917" max="6917" width="20.21875" customWidth="1"/>
    <col min="6918" max="6918" width="14.21875" customWidth="1"/>
    <col min="6919" max="6919" width="19.88671875" customWidth="1"/>
    <col min="6920" max="6920" width="17.88671875" bestFit="1" customWidth="1"/>
    <col min="6921" max="6921" width="15.33203125" customWidth="1"/>
    <col min="6922" max="6922" width="16.88671875" customWidth="1"/>
    <col min="7169" max="7169" width="16.33203125" customWidth="1"/>
    <col min="7170" max="7170" width="43" customWidth="1"/>
    <col min="7171" max="7171" width="17.21875" customWidth="1"/>
    <col min="7172" max="7172" width="47" customWidth="1"/>
    <col min="7173" max="7173" width="20.21875" customWidth="1"/>
    <col min="7174" max="7174" width="14.21875" customWidth="1"/>
    <col min="7175" max="7175" width="19.88671875" customWidth="1"/>
    <col min="7176" max="7176" width="17.88671875" bestFit="1" customWidth="1"/>
    <col min="7177" max="7177" width="15.33203125" customWidth="1"/>
    <col min="7178" max="7178" width="16.88671875" customWidth="1"/>
    <col min="7425" max="7425" width="16.33203125" customWidth="1"/>
    <col min="7426" max="7426" width="43" customWidth="1"/>
    <col min="7427" max="7427" width="17.21875" customWidth="1"/>
    <col min="7428" max="7428" width="47" customWidth="1"/>
    <col min="7429" max="7429" width="20.21875" customWidth="1"/>
    <col min="7430" max="7430" width="14.21875" customWidth="1"/>
    <col min="7431" max="7431" width="19.88671875" customWidth="1"/>
    <col min="7432" max="7432" width="17.88671875" bestFit="1" customWidth="1"/>
    <col min="7433" max="7433" width="15.33203125" customWidth="1"/>
    <col min="7434" max="7434" width="16.88671875" customWidth="1"/>
    <col min="7681" max="7681" width="16.33203125" customWidth="1"/>
    <col min="7682" max="7682" width="43" customWidth="1"/>
    <col min="7683" max="7683" width="17.21875" customWidth="1"/>
    <col min="7684" max="7684" width="47" customWidth="1"/>
    <col min="7685" max="7685" width="20.21875" customWidth="1"/>
    <col min="7686" max="7686" width="14.21875" customWidth="1"/>
    <col min="7687" max="7687" width="19.88671875" customWidth="1"/>
    <col min="7688" max="7688" width="17.88671875" bestFit="1" customWidth="1"/>
    <col min="7689" max="7689" width="15.33203125" customWidth="1"/>
    <col min="7690" max="7690" width="16.88671875" customWidth="1"/>
    <col min="7937" max="7937" width="16.33203125" customWidth="1"/>
    <col min="7938" max="7938" width="43" customWidth="1"/>
    <col min="7939" max="7939" width="17.21875" customWidth="1"/>
    <col min="7940" max="7940" width="47" customWidth="1"/>
    <col min="7941" max="7941" width="20.21875" customWidth="1"/>
    <col min="7942" max="7942" width="14.21875" customWidth="1"/>
    <col min="7943" max="7943" width="19.88671875" customWidth="1"/>
    <col min="7944" max="7944" width="17.88671875" bestFit="1" customWidth="1"/>
    <col min="7945" max="7945" width="15.33203125" customWidth="1"/>
    <col min="7946" max="7946" width="16.88671875" customWidth="1"/>
    <col min="8193" max="8193" width="16.33203125" customWidth="1"/>
    <col min="8194" max="8194" width="43" customWidth="1"/>
    <col min="8195" max="8195" width="17.21875" customWidth="1"/>
    <col min="8196" max="8196" width="47" customWidth="1"/>
    <col min="8197" max="8197" width="20.21875" customWidth="1"/>
    <col min="8198" max="8198" width="14.21875" customWidth="1"/>
    <col min="8199" max="8199" width="19.88671875" customWidth="1"/>
    <col min="8200" max="8200" width="17.88671875" bestFit="1" customWidth="1"/>
    <col min="8201" max="8201" width="15.33203125" customWidth="1"/>
    <col min="8202" max="8202" width="16.88671875" customWidth="1"/>
    <col min="8449" max="8449" width="16.33203125" customWidth="1"/>
    <col min="8450" max="8450" width="43" customWidth="1"/>
    <col min="8451" max="8451" width="17.21875" customWidth="1"/>
    <col min="8452" max="8452" width="47" customWidth="1"/>
    <col min="8453" max="8453" width="20.21875" customWidth="1"/>
    <col min="8454" max="8454" width="14.21875" customWidth="1"/>
    <col min="8455" max="8455" width="19.88671875" customWidth="1"/>
    <col min="8456" max="8456" width="17.88671875" bestFit="1" customWidth="1"/>
    <col min="8457" max="8457" width="15.33203125" customWidth="1"/>
    <col min="8458" max="8458" width="16.88671875" customWidth="1"/>
    <col min="8705" max="8705" width="16.33203125" customWidth="1"/>
    <col min="8706" max="8706" width="43" customWidth="1"/>
    <col min="8707" max="8707" width="17.21875" customWidth="1"/>
    <col min="8708" max="8708" width="47" customWidth="1"/>
    <col min="8709" max="8709" width="20.21875" customWidth="1"/>
    <col min="8710" max="8710" width="14.21875" customWidth="1"/>
    <col min="8711" max="8711" width="19.88671875" customWidth="1"/>
    <col min="8712" max="8712" width="17.88671875" bestFit="1" customWidth="1"/>
    <col min="8713" max="8713" width="15.33203125" customWidth="1"/>
    <col min="8714" max="8714" width="16.88671875" customWidth="1"/>
    <col min="8961" max="8961" width="16.33203125" customWidth="1"/>
    <col min="8962" max="8962" width="43" customWidth="1"/>
    <col min="8963" max="8963" width="17.21875" customWidth="1"/>
    <col min="8964" max="8964" width="47" customWidth="1"/>
    <col min="8965" max="8965" width="20.21875" customWidth="1"/>
    <col min="8966" max="8966" width="14.21875" customWidth="1"/>
    <col min="8967" max="8967" width="19.88671875" customWidth="1"/>
    <col min="8968" max="8968" width="17.88671875" bestFit="1" customWidth="1"/>
    <col min="8969" max="8969" width="15.33203125" customWidth="1"/>
    <col min="8970" max="8970" width="16.88671875" customWidth="1"/>
    <col min="9217" max="9217" width="16.33203125" customWidth="1"/>
    <col min="9218" max="9218" width="43" customWidth="1"/>
    <col min="9219" max="9219" width="17.21875" customWidth="1"/>
    <col min="9220" max="9220" width="47" customWidth="1"/>
    <col min="9221" max="9221" width="20.21875" customWidth="1"/>
    <col min="9222" max="9222" width="14.21875" customWidth="1"/>
    <col min="9223" max="9223" width="19.88671875" customWidth="1"/>
    <col min="9224" max="9224" width="17.88671875" bestFit="1" customWidth="1"/>
    <col min="9225" max="9225" width="15.33203125" customWidth="1"/>
    <col min="9226" max="9226" width="16.88671875" customWidth="1"/>
    <col min="9473" max="9473" width="16.33203125" customWidth="1"/>
    <col min="9474" max="9474" width="43" customWidth="1"/>
    <col min="9475" max="9475" width="17.21875" customWidth="1"/>
    <col min="9476" max="9476" width="47" customWidth="1"/>
    <col min="9477" max="9477" width="20.21875" customWidth="1"/>
    <col min="9478" max="9478" width="14.21875" customWidth="1"/>
    <col min="9479" max="9479" width="19.88671875" customWidth="1"/>
    <col min="9480" max="9480" width="17.88671875" bestFit="1" customWidth="1"/>
    <col min="9481" max="9481" width="15.33203125" customWidth="1"/>
    <col min="9482" max="9482" width="16.88671875" customWidth="1"/>
    <col min="9729" max="9729" width="16.33203125" customWidth="1"/>
    <col min="9730" max="9730" width="43" customWidth="1"/>
    <col min="9731" max="9731" width="17.21875" customWidth="1"/>
    <col min="9732" max="9732" width="47" customWidth="1"/>
    <col min="9733" max="9733" width="20.21875" customWidth="1"/>
    <col min="9734" max="9734" width="14.21875" customWidth="1"/>
    <col min="9735" max="9735" width="19.88671875" customWidth="1"/>
    <col min="9736" max="9736" width="17.88671875" bestFit="1" customWidth="1"/>
    <col min="9737" max="9737" width="15.33203125" customWidth="1"/>
    <col min="9738" max="9738" width="16.88671875" customWidth="1"/>
    <col min="9985" max="9985" width="16.33203125" customWidth="1"/>
    <col min="9986" max="9986" width="43" customWidth="1"/>
    <col min="9987" max="9987" width="17.21875" customWidth="1"/>
    <col min="9988" max="9988" width="47" customWidth="1"/>
    <col min="9989" max="9989" width="20.21875" customWidth="1"/>
    <col min="9990" max="9990" width="14.21875" customWidth="1"/>
    <col min="9991" max="9991" width="19.88671875" customWidth="1"/>
    <col min="9992" max="9992" width="17.88671875" bestFit="1" customWidth="1"/>
    <col min="9993" max="9993" width="15.33203125" customWidth="1"/>
    <col min="9994" max="9994" width="16.88671875" customWidth="1"/>
    <col min="10241" max="10241" width="16.33203125" customWidth="1"/>
    <col min="10242" max="10242" width="43" customWidth="1"/>
    <col min="10243" max="10243" width="17.21875" customWidth="1"/>
    <col min="10244" max="10244" width="47" customWidth="1"/>
    <col min="10245" max="10245" width="20.21875" customWidth="1"/>
    <col min="10246" max="10246" width="14.21875" customWidth="1"/>
    <col min="10247" max="10247" width="19.88671875" customWidth="1"/>
    <col min="10248" max="10248" width="17.88671875" bestFit="1" customWidth="1"/>
    <col min="10249" max="10249" width="15.33203125" customWidth="1"/>
    <col min="10250" max="10250" width="16.88671875" customWidth="1"/>
    <col min="10497" max="10497" width="16.33203125" customWidth="1"/>
    <col min="10498" max="10498" width="43" customWidth="1"/>
    <col min="10499" max="10499" width="17.21875" customWidth="1"/>
    <col min="10500" max="10500" width="47" customWidth="1"/>
    <col min="10501" max="10501" width="20.21875" customWidth="1"/>
    <col min="10502" max="10502" width="14.21875" customWidth="1"/>
    <col min="10503" max="10503" width="19.88671875" customWidth="1"/>
    <col min="10504" max="10504" width="17.88671875" bestFit="1" customWidth="1"/>
    <col min="10505" max="10505" width="15.33203125" customWidth="1"/>
    <col min="10506" max="10506" width="16.88671875" customWidth="1"/>
    <col min="10753" max="10753" width="16.33203125" customWidth="1"/>
    <col min="10754" max="10754" width="43" customWidth="1"/>
    <col min="10755" max="10755" width="17.21875" customWidth="1"/>
    <col min="10756" max="10756" width="47" customWidth="1"/>
    <col min="10757" max="10757" width="20.21875" customWidth="1"/>
    <col min="10758" max="10758" width="14.21875" customWidth="1"/>
    <col min="10759" max="10759" width="19.88671875" customWidth="1"/>
    <col min="10760" max="10760" width="17.88671875" bestFit="1" customWidth="1"/>
    <col min="10761" max="10761" width="15.33203125" customWidth="1"/>
    <col min="10762" max="10762" width="16.88671875" customWidth="1"/>
    <col min="11009" max="11009" width="16.33203125" customWidth="1"/>
    <col min="11010" max="11010" width="43" customWidth="1"/>
    <col min="11011" max="11011" width="17.21875" customWidth="1"/>
    <col min="11012" max="11012" width="47" customWidth="1"/>
    <col min="11013" max="11013" width="20.21875" customWidth="1"/>
    <col min="11014" max="11014" width="14.21875" customWidth="1"/>
    <col min="11015" max="11015" width="19.88671875" customWidth="1"/>
    <col min="11016" max="11016" width="17.88671875" bestFit="1" customWidth="1"/>
    <col min="11017" max="11017" width="15.33203125" customWidth="1"/>
    <col min="11018" max="11018" width="16.88671875" customWidth="1"/>
    <col min="11265" max="11265" width="16.33203125" customWidth="1"/>
    <col min="11266" max="11266" width="43" customWidth="1"/>
    <col min="11267" max="11267" width="17.21875" customWidth="1"/>
    <col min="11268" max="11268" width="47" customWidth="1"/>
    <col min="11269" max="11269" width="20.21875" customWidth="1"/>
    <col min="11270" max="11270" width="14.21875" customWidth="1"/>
    <col min="11271" max="11271" width="19.88671875" customWidth="1"/>
    <col min="11272" max="11272" width="17.88671875" bestFit="1" customWidth="1"/>
    <col min="11273" max="11273" width="15.33203125" customWidth="1"/>
    <col min="11274" max="11274" width="16.88671875" customWidth="1"/>
    <col min="11521" max="11521" width="16.33203125" customWidth="1"/>
    <col min="11522" max="11522" width="43" customWidth="1"/>
    <col min="11523" max="11523" width="17.21875" customWidth="1"/>
    <col min="11524" max="11524" width="47" customWidth="1"/>
    <col min="11525" max="11525" width="20.21875" customWidth="1"/>
    <col min="11526" max="11526" width="14.21875" customWidth="1"/>
    <col min="11527" max="11527" width="19.88671875" customWidth="1"/>
    <col min="11528" max="11528" width="17.88671875" bestFit="1" customWidth="1"/>
    <col min="11529" max="11529" width="15.33203125" customWidth="1"/>
    <col min="11530" max="11530" width="16.88671875" customWidth="1"/>
    <col min="11777" max="11777" width="16.33203125" customWidth="1"/>
    <col min="11778" max="11778" width="43" customWidth="1"/>
    <col min="11779" max="11779" width="17.21875" customWidth="1"/>
    <col min="11780" max="11780" width="47" customWidth="1"/>
    <col min="11781" max="11781" width="20.21875" customWidth="1"/>
    <col min="11782" max="11782" width="14.21875" customWidth="1"/>
    <col min="11783" max="11783" width="19.88671875" customWidth="1"/>
    <col min="11784" max="11784" width="17.88671875" bestFit="1" customWidth="1"/>
    <col min="11785" max="11785" width="15.33203125" customWidth="1"/>
    <col min="11786" max="11786" width="16.88671875" customWidth="1"/>
    <col min="12033" max="12033" width="16.33203125" customWidth="1"/>
    <col min="12034" max="12034" width="43" customWidth="1"/>
    <col min="12035" max="12035" width="17.21875" customWidth="1"/>
    <col min="12036" max="12036" width="47" customWidth="1"/>
    <col min="12037" max="12037" width="20.21875" customWidth="1"/>
    <col min="12038" max="12038" width="14.21875" customWidth="1"/>
    <col min="12039" max="12039" width="19.88671875" customWidth="1"/>
    <col min="12040" max="12040" width="17.88671875" bestFit="1" customWidth="1"/>
    <col min="12041" max="12041" width="15.33203125" customWidth="1"/>
    <col min="12042" max="12042" width="16.88671875" customWidth="1"/>
    <col min="12289" max="12289" width="16.33203125" customWidth="1"/>
    <col min="12290" max="12290" width="43" customWidth="1"/>
    <col min="12291" max="12291" width="17.21875" customWidth="1"/>
    <col min="12292" max="12292" width="47" customWidth="1"/>
    <col min="12293" max="12293" width="20.21875" customWidth="1"/>
    <col min="12294" max="12294" width="14.21875" customWidth="1"/>
    <col min="12295" max="12295" width="19.88671875" customWidth="1"/>
    <col min="12296" max="12296" width="17.88671875" bestFit="1" customWidth="1"/>
    <col min="12297" max="12297" width="15.33203125" customWidth="1"/>
    <col min="12298" max="12298" width="16.88671875" customWidth="1"/>
    <col min="12545" max="12545" width="16.33203125" customWidth="1"/>
    <col min="12546" max="12546" width="43" customWidth="1"/>
    <col min="12547" max="12547" width="17.21875" customWidth="1"/>
    <col min="12548" max="12548" width="47" customWidth="1"/>
    <col min="12549" max="12549" width="20.21875" customWidth="1"/>
    <col min="12550" max="12550" width="14.21875" customWidth="1"/>
    <col min="12551" max="12551" width="19.88671875" customWidth="1"/>
    <col min="12552" max="12552" width="17.88671875" bestFit="1" customWidth="1"/>
    <col min="12553" max="12553" width="15.33203125" customWidth="1"/>
    <col min="12554" max="12554" width="16.88671875" customWidth="1"/>
    <col min="12801" max="12801" width="16.33203125" customWidth="1"/>
    <col min="12802" max="12802" width="43" customWidth="1"/>
    <col min="12803" max="12803" width="17.21875" customWidth="1"/>
    <col min="12804" max="12804" width="47" customWidth="1"/>
    <col min="12805" max="12805" width="20.21875" customWidth="1"/>
    <col min="12806" max="12806" width="14.21875" customWidth="1"/>
    <col min="12807" max="12807" width="19.88671875" customWidth="1"/>
    <col min="12808" max="12808" width="17.88671875" bestFit="1" customWidth="1"/>
    <col min="12809" max="12809" width="15.33203125" customWidth="1"/>
    <col min="12810" max="12810" width="16.88671875" customWidth="1"/>
    <col min="13057" max="13057" width="16.33203125" customWidth="1"/>
    <col min="13058" max="13058" width="43" customWidth="1"/>
    <col min="13059" max="13059" width="17.21875" customWidth="1"/>
    <col min="13060" max="13060" width="47" customWidth="1"/>
    <col min="13061" max="13061" width="20.21875" customWidth="1"/>
    <col min="13062" max="13062" width="14.21875" customWidth="1"/>
    <col min="13063" max="13063" width="19.88671875" customWidth="1"/>
    <col min="13064" max="13064" width="17.88671875" bestFit="1" customWidth="1"/>
    <col min="13065" max="13065" width="15.33203125" customWidth="1"/>
    <col min="13066" max="13066" width="16.88671875" customWidth="1"/>
    <col min="13313" max="13313" width="16.33203125" customWidth="1"/>
    <col min="13314" max="13314" width="43" customWidth="1"/>
    <col min="13315" max="13315" width="17.21875" customWidth="1"/>
    <col min="13316" max="13316" width="47" customWidth="1"/>
    <col min="13317" max="13317" width="20.21875" customWidth="1"/>
    <col min="13318" max="13318" width="14.21875" customWidth="1"/>
    <col min="13319" max="13319" width="19.88671875" customWidth="1"/>
    <col min="13320" max="13320" width="17.88671875" bestFit="1" customWidth="1"/>
    <col min="13321" max="13321" width="15.33203125" customWidth="1"/>
    <col min="13322" max="13322" width="16.88671875" customWidth="1"/>
    <col min="13569" max="13569" width="16.33203125" customWidth="1"/>
    <col min="13570" max="13570" width="43" customWidth="1"/>
    <col min="13571" max="13571" width="17.21875" customWidth="1"/>
    <col min="13572" max="13572" width="47" customWidth="1"/>
    <col min="13573" max="13573" width="20.21875" customWidth="1"/>
    <col min="13574" max="13574" width="14.21875" customWidth="1"/>
    <col min="13575" max="13575" width="19.88671875" customWidth="1"/>
    <col min="13576" max="13576" width="17.88671875" bestFit="1" customWidth="1"/>
    <col min="13577" max="13577" width="15.33203125" customWidth="1"/>
    <col min="13578" max="13578" width="16.88671875" customWidth="1"/>
    <col min="13825" max="13825" width="16.33203125" customWidth="1"/>
    <col min="13826" max="13826" width="43" customWidth="1"/>
    <col min="13827" max="13827" width="17.21875" customWidth="1"/>
    <col min="13828" max="13828" width="47" customWidth="1"/>
    <col min="13829" max="13829" width="20.21875" customWidth="1"/>
    <col min="13830" max="13830" width="14.21875" customWidth="1"/>
    <col min="13831" max="13831" width="19.88671875" customWidth="1"/>
    <col min="13832" max="13832" width="17.88671875" bestFit="1" customWidth="1"/>
    <col min="13833" max="13833" width="15.33203125" customWidth="1"/>
    <col min="13834" max="13834" width="16.88671875" customWidth="1"/>
    <col min="14081" max="14081" width="16.33203125" customWidth="1"/>
    <col min="14082" max="14082" width="43" customWidth="1"/>
    <col min="14083" max="14083" width="17.21875" customWidth="1"/>
    <col min="14084" max="14084" width="47" customWidth="1"/>
    <col min="14085" max="14085" width="20.21875" customWidth="1"/>
    <col min="14086" max="14086" width="14.21875" customWidth="1"/>
    <col min="14087" max="14087" width="19.88671875" customWidth="1"/>
    <col min="14088" max="14088" width="17.88671875" bestFit="1" customWidth="1"/>
    <col min="14089" max="14089" width="15.33203125" customWidth="1"/>
    <col min="14090" max="14090" width="16.88671875" customWidth="1"/>
    <col min="14337" max="14337" width="16.33203125" customWidth="1"/>
    <col min="14338" max="14338" width="43" customWidth="1"/>
    <col min="14339" max="14339" width="17.21875" customWidth="1"/>
    <col min="14340" max="14340" width="47" customWidth="1"/>
    <col min="14341" max="14341" width="20.21875" customWidth="1"/>
    <col min="14342" max="14342" width="14.21875" customWidth="1"/>
    <col min="14343" max="14343" width="19.88671875" customWidth="1"/>
    <col min="14344" max="14344" width="17.88671875" bestFit="1" customWidth="1"/>
    <col min="14345" max="14345" width="15.33203125" customWidth="1"/>
    <col min="14346" max="14346" width="16.88671875" customWidth="1"/>
    <col min="14593" max="14593" width="16.33203125" customWidth="1"/>
    <col min="14594" max="14594" width="43" customWidth="1"/>
    <col min="14595" max="14595" width="17.21875" customWidth="1"/>
    <col min="14596" max="14596" width="47" customWidth="1"/>
    <col min="14597" max="14597" width="20.21875" customWidth="1"/>
    <col min="14598" max="14598" width="14.21875" customWidth="1"/>
    <col min="14599" max="14599" width="19.88671875" customWidth="1"/>
    <col min="14600" max="14600" width="17.88671875" bestFit="1" customWidth="1"/>
    <col min="14601" max="14601" width="15.33203125" customWidth="1"/>
    <col min="14602" max="14602" width="16.88671875" customWidth="1"/>
    <col min="14849" max="14849" width="16.33203125" customWidth="1"/>
    <col min="14850" max="14850" width="43" customWidth="1"/>
    <col min="14851" max="14851" width="17.21875" customWidth="1"/>
    <col min="14852" max="14852" width="47" customWidth="1"/>
    <col min="14853" max="14853" width="20.21875" customWidth="1"/>
    <col min="14854" max="14854" width="14.21875" customWidth="1"/>
    <col min="14855" max="14855" width="19.88671875" customWidth="1"/>
    <col min="14856" max="14856" width="17.88671875" bestFit="1" customWidth="1"/>
    <col min="14857" max="14857" width="15.33203125" customWidth="1"/>
    <col min="14858" max="14858" width="16.88671875" customWidth="1"/>
    <col min="15105" max="15105" width="16.33203125" customWidth="1"/>
    <col min="15106" max="15106" width="43" customWidth="1"/>
    <col min="15107" max="15107" width="17.21875" customWidth="1"/>
    <col min="15108" max="15108" width="47" customWidth="1"/>
    <col min="15109" max="15109" width="20.21875" customWidth="1"/>
    <col min="15110" max="15110" width="14.21875" customWidth="1"/>
    <col min="15111" max="15111" width="19.88671875" customWidth="1"/>
    <col min="15112" max="15112" width="17.88671875" bestFit="1" customWidth="1"/>
    <col min="15113" max="15113" width="15.33203125" customWidth="1"/>
    <col min="15114" max="15114" width="16.88671875" customWidth="1"/>
    <col min="15361" max="15361" width="16.33203125" customWidth="1"/>
    <col min="15362" max="15362" width="43" customWidth="1"/>
    <col min="15363" max="15363" width="17.21875" customWidth="1"/>
    <col min="15364" max="15364" width="47" customWidth="1"/>
    <col min="15365" max="15365" width="20.21875" customWidth="1"/>
    <col min="15366" max="15366" width="14.21875" customWidth="1"/>
    <col min="15367" max="15367" width="19.88671875" customWidth="1"/>
    <col min="15368" max="15368" width="17.88671875" bestFit="1" customWidth="1"/>
    <col min="15369" max="15369" width="15.33203125" customWidth="1"/>
    <col min="15370" max="15370" width="16.88671875" customWidth="1"/>
    <col min="15617" max="15617" width="16.33203125" customWidth="1"/>
    <col min="15618" max="15618" width="43" customWidth="1"/>
    <col min="15619" max="15619" width="17.21875" customWidth="1"/>
    <col min="15620" max="15620" width="47" customWidth="1"/>
    <col min="15621" max="15621" width="20.21875" customWidth="1"/>
    <col min="15622" max="15622" width="14.21875" customWidth="1"/>
    <col min="15623" max="15623" width="19.88671875" customWidth="1"/>
    <col min="15624" max="15624" width="17.88671875" bestFit="1" customWidth="1"/>
    <col min="15625" max="15625" width="15.33203125" customWidth="1"/>
    <col min="15626" max="15626" width="16.88671875" customWidth="1"/>
    <col min="15873" max="15873" width="16.33203125" customWidth="1"/>
    <col min="15874" max="15874" width="43" customWidth="1"/>
    <col min="15875" max="15875" width="17.21875" customWidth="1"/>
    <col min="15876" max="15876" width="47" customWidth="1"/>
    <col min="15877" max="15877" width="20.21875" customWidth="1"/>
    <col min="15878" max="15878" width="14.21875" customWidth="1"/>
    <col min="15879" max="15879" width="19.88671875" customWidth="1"/>
    <col min="15880" max="15880" width="17.88671875" bestFit="1" customWidth="1"/>
    <col min="15881" max="15881" width="15.33203125" customWidth="1"/>
    <col min="15882" max="15882" width="16.88671875" customWidth="1"/>
    <col min="16129" max="16129" width="16.33203125" customWidth="1"/>
    <col min="16130" max="16130" width="43" customWidth="1"/>
    <col min="16131" max="16131" width="17.21875" customWidth="1"/>
    <col min="16132" max="16132" width="47" customWidth="1"/>
    <col min="16133" max="16133" width="20.21875" customWidth="1"/>
    <col min="16134" max="16134" width="14.21875" customWidth="1"/>
    <col min="16135" max="16135" width="19.88671875" customWidth="1"/>
    <col min="16136" max="16136" width="17.88671875" bestFit="1" customWidth="1"/>
    <col min="16137" max="16137" width="15.33203125" customWidth="1"/>
    <col min="16138" max="16138" width="16.88671875" customWidth="1"/>
  </cols>
  <sheetData>
    <row r="1" spans="1:10" ht="15.6" customHeight="1" x14ac:dyDescent="0.25"/>
    <row r="2" spans="1:10" ht="15" x14ac:dyDescent="0.25">
      <c r="A2" s="60" t="s">
        <v>13</v>
      </c>
      <c r="B2" s="61"/>
      <c r="C2" s="61"/>
      <c r="D2" s="61"/>
      <c r="E2" s="58"/>
      <c r="F2" s="61"/>
      <c r="G2" s="58"/>
      <c r="H2" s="61"/>
      <c r="I2" s="61"/>
      <c r="J2" s="61"/>
    </row>
    <row r="3" spans="1:10" ht="13.8" customHeight="1" x14ac:dyDescent="0.25">
      <c r="A3" s="62" t="s">
        <v>5</v>
      </c>
      <c r="B3" s="63"/>
      <c r="C3" s="63"/>
      <c r="D3" s="63"/>
      <c r="E3" s="64"/>
      <c r="F3" s="63"/>
      <c r="G3" s="64"/>
      <c r="H3" s="63"/>
      <c r="I3" s="63"/>
      <c r="J3" s="63"/>
    </row>
    <row r="4" spans="1:10" ht="13.2" customHeight="1" x14ac:dyDescent="0.25">
      <c r="A4" s="65" t="s">
        <v>30</v>
      </c>
      <c r="B4" s="66"/>
      <c r="C4" s="66"/>
      <c r="D4" s="66"/>
      <c r="E4" s="64"/>
      <c r="F4" s="66"/>
      <c r="G4" s="64"/>
      <c r="H4" s="66"/>
      <c r="I4" s="66"/>
      <c r="J4" s="66"/>
    </row>
    <row r="5" spans="1:10" x14ac:dyDescent="0.25">
      <c r="A5" s="67" t="s">
        <v>66</v>
      </c>
      <c r="B5" s="68"/>
      <c r="C5" s="68"/>
      <c r="D5" s="68"/>
      <c r="E5" s="58"/>
      <c r="F5" s="68"/>
      <c r="G5" s="58"/>
      <c r="H5" s="68"/>
      <c r="I5" s="68"/>
      <c r="J5" s="68"/>
    </row>
    <row r="6" spans="1:10" x14ac:dyDescent="0.25">
      <c r="A6" s="67" t="s">
        <v>6</v>
      </c>
      <c r="B6" s="68"/>
      <c r="C6" s="68"/>
      <c r="D6" s="68"/>
      <c r="E6" s="58"/>
      <c r="F6" s="68"/>
      <c r="G6" s="58"/>
      <c r="H6" s="68"/>
      <c r="I6" s="68"/>
      <c r="J6" s="68"/>
    </row>
    <row r="7" spans="1:10" x14ac:dyDescent="0.25">
      <c r="F7" s="12"/>
      <c r="G7" s="24"/>
      <c r="H7" s="12"/>
      <c r="I7" s="12"/>
      <c r="J7" s="12"/>
    </row>
    <row r="8" spans="1:10" s="21" customFormat="1" ht="31.05" customHeight="1" x14ac:dyDescent="0.25">
      <c r="A8" s="41" t="s">
        <v>2</v>
      </c>
      <c r="B8" s="8" t="s">
        <v>3</v>
      </c>
      <c r="C8" s="8" t="s">
        <v>14</v>
      </c>
      <c r="D8" s="8" t="s">
        <v>0</v>
      </c>
      <c r="E8" s="20" t="s">
        <v>4</v>
      </c>
      <c r="F8" s="27" t="s">
        <v>31</v>
      </c>
      <c r="G8" s="28" t="s">
        <v>32</v>
      </c>
      <c r="H8" s="29" t="s">
        <v>33</v>
      </c>
      <c r="I8" s="29" t="s">
        <v>34</v>
      </c>
      <c r="J8" s="29" t="s">
        <v>35</v>
      </c>
    </row>
    <row r="9" spans="1:10" s="25" customFormat="1" ht="24" customHeight="1" x14ac:dyDescent="0.25">
      <c r="A9" s="5">
        <v>45992.5</v>
      </c>
      <c r="B9" s="2" t="s">
        <v>444</v>
      </c>
      <c r="C9" s="4" t="s">
        <v>265</v>
      </c>
      <c r="D9" s="2" t="s">
        <v>445</v>
      </c>
      <c r="E9" s="13">
        <v>387018.76</v>
      </c>
      <c r="F9" s="30">
        <v>46022</v>
      </c>
      <c r="G9" s="31">
        <f t="shared" ref="G9:G42" si="0">E9</f>
        <v>387018.76</v>
      </c>
      <c r="H9" s="32">
        <v>8509</v>
      </c>
      <c r="I9" s="33">
        <f t="shared" ref="I9:I72" si="1">E9-G9</f>
        <v>0</v>
      </c>
      <c r="J9" s="34" t="s">
        <v>375</v>
      </c>
    </row>
    <row r="10" spans="1:10" s="25" customFormat="1" ht="25.05" customHeight="1" x14ac:dyDescent="0.25">
      <c r="A10" s="5">
        <v>45992.5</v>
      </c>
      <c r="B10" s="2" t="s">
        <v>446</v>
      </c>
      <c r="C10" s="4" t="s">
        <v>447</v>
      </c>
      <c r="D10" s="2" t="s">
        <v>448</v>
      </c>
      <c r="E10" s="13">
        <v>235185.80000000002</v>
      </c>
      <c r="F10" s="30">
        <v>46022</v>
      </c>
      <c r="G10" s="31">
        <f t="shared" si="0"/>
        <v>235185.80000000002</v>
      </c>
      <c r="H10" s="32">
        <v>8573</v>
      </c>
      <c r="I10" s="33">
        <f t="shared" si="1"/>
        <v>0</v>
      </c>
      <c r="J10" s="34" t="s">
        <v>375</v>
      </c>
    </row>
    <row r="11" spans="1:10" s="25" customFormat="1" ht="24" customHeight="1" x14ac:dyDescent="0.25">
      <c r="A11" s="5">
        <v>45979.5</v>
      </c>
      <c r="B11" s="2" t="s">
        <v>449</v>
      </c>
      <c r="C11" s="4" t="s">
        <v>450</v>
      </c>
      <c r="D11" s="2" t="s">
        <v>451</v>
      </c>
      <c r="E11" s="13">
        <v>300900</v>
      </c>
      <c r="F11" s="30">
        <v>46022</v>
      </c>
      <c r="G11" s="31">
        <f t="shared" si="0"/>
        <v>300900</v>
      </c>
      <c r="H11" s="32">
        <v>8252</v>
      </c>
      <c r="I11" s="33">
        <f t="shared" si="1"/>
        <v>0</v>
      </c>
      <c r="J11" s="34" t="s">
        <v>375</v>
      </c>
    </row>
    <row r="12" spans="1:10" s="25" customFormat="1" ht="24" customHeight="1" x14ac:dyDescent="0.25">
      <c r="A12" s="5">
        <v>45979.5</v>
      </c>
      <c r="B12" s="2" t="s">
        <v>449</v>
      </c>
      <c r="C12" s="4" t="s">
        <v>452</v>
      </c>
      <c r="D12" s="2" t="s">
        <v>451</v>
      </c>
      <c r="E12" s="13">
        <v>358130</v>
      </c>
      <c r="F12" s="30">
        <v>46022</v>
      </c>
      <c r="G12" s="31">
        <f t="shared" si="0"/>
        <v>358130</v>
      </c>
      <c r="H12" s="32">
        <v>8252</v>
      </c>
      <c r="I12" s="33">
        <f t="shared" si="1"/>
        <v>0</v>
      </c>
      <c r="J12" s="34" t="s">
        <v>375</v>
      </c>
    </row>
    <row r="13" spans="1:10" s="25" customFormat="1" ht="24" customHeight="1" x14ac:dyDescent="0.25">
      <c r="A13" s="5">
        <v>45938.5</v>
      </c>
      <c r="B13" s="2" t="s">
        <v>36</v>
      </c>
      <c r="C13" s="4" t="s">
        <v>453</v>
      </c>
      <c r="D13" s="2" t="s">
        <v>454</v>
      </c>
      <c r="E13" s="13">
        <v>493830</v>
      </c>
      <c r="F13" s="30">
        <v>46022</v>
      </c>
      <c r="G13" s="31">
        <f t="shared" si="0"/>
        <v>493830</v>
      </c>
      <c r="H13" s="32">
        <v>8678</v>
      </c>
      <c r="I13" s="33">
        <f t="shared" si="1"/>
        <v>0</v>
      </c>
      <c r="J13" s="34" t="s">
        <v>375</v>
      </c>
    </row>
    <row r="14" spans="1:10" s="25" customFormat="1" ht="24" customHeight="1" x14ac:dyDescent="0.25">
      <c r="A14" s="5">
        <v>45985.5</v>
      </c>
      <c r="B14" s="2" t="s">
        <v>36</v>
      </c>
      <c r="C14" s="4" t="s">
        <v>455</v>
      </c>
      <c r="D14" s="2" t="s">
        <v>456</v>
      </c>
      <c r="E14" s="13">
        <v>248508</v>
      </c>
      <c r="F14" s="30">
        <v>46022</v>
      </c>
      <c r="G14" s="31">
        <f t="shared" si="0"/>
        <v>248508</v>
      </c>
      <c r="H14" s="32">
        <v>8276</v>
      </c>
      <c r="I14" s="33">
        <f t="shared" si="1"/>
        <v>0</v>
      </c>
      <c r="J14" s="34" t="s">
        <v>375</v>
      </c>
    </row>
    <row r="15" spans="1:10" s="25" customFormat="1" ht="24" customHeight="1" x14ac:dyDescent="0.25">
      <c r="A15" s="5">
        <v>46006.5</v>
      </c>
      <c r="B15" s="2" t="s">
        <v>36</v>
      </c>
      <c r="C15" s="4" t="s">
        <v>453</v>
      </c>
      <c r="D15" s="2" t="s">
        <v>457</v>
      </c>
      <c r="E15" s="13">
        <v>493830</v>
      </c>
      <c r="F15" s="30">
        <v>46022</v>
      </c>
      <c r="G15" s="31">
        <f t="shared" si="0"/>
        <v>493830</v>
      </c>
      <c r="H15" s="32">
        <v>8678</v>
      </c>
      <c r="I15" s="33">
        <f t="shared" si="1"/>
        <v>0</v>
      </c>
      <c r="J15" s="34" t="s">
        <v>375</v>
      </c>
    </row>
    <row r="16" spans="1:10" s="25" customFormat="1" ht="24" customHeight="1" x14ac:dyDescent="0.25">
      <c r="A16" s="5">
        <v>45938.5</v>
      </c>
      <c r="B16" s="2" t="s">
        <v>36</v>
      </c>
      <c r="C16" s="4" t="s">
        <v>67</v>
      </c>
      <c r="D16" s="2" t="s">
        <v>68</v>
      </c>
      <c r="E16" s="13">
        <v>324736</v>
      </c>
      <c r="F16" s="30">
        <v>46001</v>
      </c>
      <c r="G16" s="31">
        <f t="shared" si="0"/>
        <v>324736</v>
      </c>
      <c r="H16" s="32">
        <v>6906</v>
      </c>
      <c r="I16" s="33">
        <f t="shared" si="1"/>
        <v>0</v>
      </c>
      <c r="J16" s="34" t="s">
        <v>375</v>
      </c>
    </row>
    <row r="17" spans="1:10" s="25" customFormat="1" ht="24" customHeight="1" x14ac:dyDescent="0.25">
      <c r="A17" s="5">
        <v>45986.5</v>
      </c>
      <c r="B17" s="2" t="s">
        <v>1</v>
      </c>
      <c r="C17" s="4" t="s">
        <v>458</v>
      </c>
      <c r="D17" s="2" t="s">
        <v>392</v>
      </c>
      <c r="E17" s="13">
        <v>3060</v>
      </c>
      <c r="F17" s="30">
        <v>46022</v>
      </c>
      <c r="G17" s="31">
        <f t="shared" si="0"/>
        <v>3060</v>
      </c>
      <c r="H17" s="32">
        <v>8335</v>
      </c>
      <c r="I17" s="33">
        <f t="shared" si="1"/>
        <v>0</v>
      </c>
      <c r="J17" s="34" t="s">
        <v>375</v>
      </c>
    </row>
    <row r="18" spans="1:10" s="25" customFormat="1" ht="24" customHeight="1" x14ac:dyDescent="0.25">
      <c r="A18" s="5">
        <v>45992.5</v>
      </c>
      <c r="B18" s="2" t="s">
        <v>1</v>
      </c>
      <c r="C18" s="4" t="s">
        <v>459</v>
      </c>
      <c r="D18" s="2" t="s">
        <v>392</v>
      </c>
      <c r="E18" s="13">
        <v>47250</v>
      </c>
      <c r="F18" s="30">
        <v>46022</v>
      </c>
      <c r="G18" s="31">
        <f t="shared" si="0"/>
        <v>47250</v>
      </c>
      <c r="H18" s="32">
        <v>8869</v>
      </c>
      <c r="I18" s="33">
        <f t="shared" si="1"/>
        <v>0</v>
      </c>
      <c r="J18" s="34" t="s">
        <v>375</v>
      </c>
    </row>
    <row r="19" spans="1:10" s="25" customFormat="1" ht="24" customHeight="1" x14ac:dyDescent="0.25">
      <c r="A19" s="5">
        <v>45992.5</v>
      </c>
      <c r="B19" s="2" t="s">
        <v>1</v>
      </c>
      <c r="C19" s="4" t="s">
        <v>460</v>
      </c>
      <c r="D19" s="2" t="s">
        <v>392</v>
      </c>
      <c r="E19" s="13">
        <v>5760</v>
      </c>
      <c r="F19" s="30">
        <v>46022</v>
      </c>
      <c r="G19" s="31">
        <f t="shared" si="0"/>
        <v>5760</v>
      </c>
      <c r="H19" s="32">
        <v>8891</v>
      </c>
      <c r="I19" s="33">
        <f t="shared" si="1"/>
        <v>0</v>
      </c>
      <c r="J19" s="34" t="s">
        <v>375</v>
      </c>
    </row>
    <row r="20" spans="1:10" s="25" customFormat="1" ht="24" customHeight="1" x14ac:dyDescent="0.25">
      <c r="A20" s="5">
        <v>45992.5</v>
      </c>
      <c r="B20" s="2" t="s">
        <v>1</v>
      </c>
      <c r="C20" s="4" t="s">
        <v>461</v>
      </c>
      <c r="D20" s="2" t="s">
        <v>392</v>
      </c>
      <c r="E20" s="13">
        <v>3720</v>
      </c>
      <c r="F20" s="30">
        <v>46022</v>
      </c>
      <c r="G20" s="31">
        <f t="shared" si="0"/>
        <v>3720</v>
      </c>
      <c r="H20" s="32">
        <v>8613</v>
      </c>
      <c r="I20" s="33">
        <f t="shared" si="1"/>
        <v>0</v>
      </c>
      <c r="J20" s="34" t="s">
        <v>375</v>
      </c>
    </row>
    <row r="21" spans="1:10" s="25" customFormat="1" ht="24" customHeight="1" x14ac:dyDescent="0.25">
      <c r="A21" s="5">
        <v>46000.5</v>
      </c>
      <c r="B21" s="2" t="s">
        <v>1</v>
      </c>
      <c r="C21" s="4" t="s">
        <v>462</v>
      </c>
      <c r="D21" s="2" t="s">
        <v>392</v>
      </c>
      <c r="E21" s="13">
        <v>5160</v>
      </c>
      <c r="F21" s="30">
        <v>46022</v>
      </c>
      <c r="G21" s="31">
        <f t="shared" si="0"/>
        <v>5160</v>
      </c>
      <c r="H21" s="32">
        <v>8613</v>
      </c>
      <c r="I21" s="33">
        <f t="shared" si="1"/>
        <v>0</v>
      </c>
      <c r="J21" s="34" t="s">
        <v>375</v>
      </c>
    </row>
    <row r="22" spans="1:10" s="25" customFormat="1" ht="24" customHeight="1" x14ac:dyDescent="0.25">
      <c r="A22" s="5">
        <v>46002.5</v>
      </c>
      <c r="B22" s="2" t="s">
        <v>1</v>
      </c>
      <c r="C22" s="4" t="s">
        <v>463</v>
      </c>
      <c r="D22" s="2" t="s">
        <v>392</v>
      </c>
      <c r="E22" s="13">
        <v>2520</v>
      </c>
      <c r="F22" s="30">
        <v>46022</v>
      </c>
      <c r="G22" s="31">
        <f t="shared" si="0"/>
        <v>2520</v>
      </c>
      <c r="H22" s="32">
        <v>8613</v>
      </c>
      <c r="I22" s="33">
        <f t="shared" si="1"/>
        <v>0</v>
      </c>
      <c r="J22" s="34" t="s">
        <v>375</v>
      </c>
    </row>
    <row r="23" spans="1:10" s="25" customFormat="1" ht="24" customHeight="1" x14ac:dyDescent="0.25">
      <c r="A23" s="5">
        <v>45931.5</v>
      </c>
      <c r="B23" s="2" t="s">
        <v>1</v>
      </c>
      <c r="C23" s="4" t="s">
        <v>70</v>
      </c>
      <c r="D23" s="2" t="s">
        <v>392</v>
      </c>
      <c r="E23" s="13">
        <v>2040</v>
      </c>
      <c r="F23" s="30">
        <v>45994</v>
      </c>
      <c r="G23" s="31">
        <f t="shared" si="0"/>
        <v>2040</v>
      </c>
      <c r="H23" s="32">
        <v>7100</v>
      </c>
      <c r="I23" s="33">
        <f t="shared" si="1"/>
        <v>0</v>
      </c>
      <c r="J23" s="34" t="s">
        <v>375</v>
      </c>
    </row>
    <row r="24" spans="1:10" s="25" customFormat="1" ht="24" customHeight="1" x14ac:dyDescent="0.25">
      <c r="A24" s="5">
        <v>45936.5</v>
      </c>
      <c r="B24" s="2" t="s">
        <v>1</v>
      </c>
      <c r="C24" s="4" t="s">
        <v>71</v>
      </c>
      <c r="D24" s="2" t="s">
        <v>392</v>
      </c>
      <c r="E24" s="13">
        <v>40500</v>
      </c>
      <c r="F24" s="30">
        <v>45994</v>
      </c>
      <c r="G24" s="31">
        <f t="shared" si="0"/>
        <v>40500</v>
      </c>
      <c r="H24" s="32">
        <v>7100</v>
      </c>
      <c r="I24" s="33">
        <f t="shared" si="1"/>
        <v>0</v>
      </c>
      <c r="J24" s="34" t="s">
        <v>375</v>
      </c>
    </row>
    <row r="25" spans="1:10" s="25" customFormat="1" ht="24" customHeight="1" x14ac:dyDescent="0.25">
      <c r="A25" s="5">
        <v>45940.5</v>
      </c>
      <c r="B25" s="2" t="s">
        <v>1</v>
      </c>
      <c r="C25" s="4" t="s">
        <v>72</v>
      </c>
      <c r="D25" s="2" t="s">
        <v>392</v>
      </c>
      <c r="E25" s="13">
        <v>900</v>
      </c>
      <c r="F25" s="30">
        <v>45994</v>
      </c>
      <c r="G25" s="31">
        <f t="shared" si="0"/>
        <v>900</v>
      </c>
      <c r="H25" s="32">
        <v>7100</v>
      </c>
      <c r="I25" s="33">
        <f t="shared" si="1"/>
        <v>0</v>
      </c>
      <c r="J25" s="34" t="s">
        <v>375</v>
      </c>
    </row>
    <row r="26" spans="1:10" s="25" customFormat="1" ht="24" customHeight="1" x14ac:dyDescent="0.25">
      <c r="A26" s="5">
        <v>45908.5</v>
      </c>
      <c r="B26" s="2" t="s">
        <v>1</v>
      </c>
      <c r="C26" s="4" t="s">
        <v>69</v>
      </c>
      <c r="D26" s="2" t="s">
        <v>392</v>
      </c>
      <c r="E26" s="13">
        <v>9780</v>
      </c>
      <c r="F26" s="30">
        <v>45995</v>
      </c>
      <c r="G26" s="31">
        <f t="shared" si="0"/>
        <v>9780</v>
      </c>
      <c r="H26" s="32">
        <v>7244</v>
      </c>
      <c r="I26" s="33">
        <f t="shared" si="1"/>
        <v>0</v>
      </c>
      <c r="J26" s="34" t="s">
        <v>375</v>
      </c>
    </row>
    <row r="27" spans="1:10" s="25" customFormat="1" ht="24" customHeight="1" x14ac:dyDescent="0.25">
      <c r="A27" s="5">
        <v>45962.5</v>
      </c>
      <c r="B27" s="2" t="s">
        <v>1</v>
      </c>
      <c r="C27" s="4" t="s">
        <v>73</v>
      </c>
      <c r="D27" s="2" t="s">
        <v>392</v>
      </c>
      <c r="E27" s="13">
        <v>40500</v>
      </c>
      <c r="F27" s="30">
        <v>46010</v>
      </c>
      <c r="G27" s="31">
        <f t="shared" si="0"/>
        <v>40500</v>
      </c>
      <c r="H27" s="32">
        <v>7598</v>
      </c>
      <c r="I27" s="33">
        <f t="shared" si="1"/>
        <v>0</v>
      </c>
      <c r="J27" s="34" t="s">
        <v>375</v>
      </c>
    </row>
    <row r="28" spans="1:10" s="25" customFormat="1" ht="24" customHeight="1" x14ac:dyDescent="0.25">
      <c r="A28" s="5">
        <v>45962.5</v>
      </c>
      <c r="B28" s="2" t="s">
        <v>1</v>
      </c>
      <c r="C28" s="4" t="s">
        <v>74</v>
      </c>
      <c r="D28" s="2" t="s">
        <v>392</v>
      </c>
      <c r="E28" s="13">
        <v>1560</v>
      </c>
      <c r="F28" s="30">
        <v>46010</v>
      </c>
      <c r="G28" s="31">
        <f t="shared" si="0"/>
        <v>1560</v>
      </c>
      <c r="H28" s="32">
        <v>7598</v>
      </c>
      <c r="I28" s="33">
        <f t="shared" si="1"/>
        <v>0</v>
      </c>
      <c r="J28" s="34" t="s">
        <v>375</v>
      </c>
    </row>
    <row r="29" spans="1:10" s="25" customFormat="1" ht="24" customHeight="1" x14ac:dyDescent="0.25">
      <c r="A29" s="5">
        <v>45962.5</v>
      </c>
      <c r="B29" s="2" t="s">
        <v>1</v>
      </c>
      <c r="C29" s="4" t="s">
        <v>75</v>
      </c>
      <c r="D29" s="2" t="s">
        <v>392</v>
      </c>
      <c r="E29" s="13">
        <v>1800</v>
      </c>
      <c r="F29" s="30">
        <v>46010</v>
      </c>
      <c r="G29" s="31">
        <f t="shared" si="0"/>
        <v>1800</v>
      </c>
      <c r="H29" s="32">
        <v>7598</v>
      </c>
      <c r="I29" s="33">
        <f t="shared" si="1"/>
        <v>0</v>
      </c>
      <c r="J29" s="34" t="s">
        <v>375</v>
      </c>
    </row>
    <row r="30" spans="1:10" s="25" customFormat="1" ht="24" customHeight="1" x14ac:dyDescent="0.25">
      <c r="A30" s="5">
        <v>45962.5</v>
      </c>
      <c r="B30" s="2" t="s">
        <v>1</v>
      </c>
      <c r="C30" s="4" t="s">
        <v>76</v>
      </c>
      <c r="D30" s="2" t="s">
        <v>392</v>
      </c>
      <c r="E30" s="13">
        <v>1860</v>
      </c>
      <c r="F30" s="30">
        <v>46010</v>
      </c>
      <c r="G30" s="31">
        <f t="shared" si="0"/>
        <v>1860</v>
      </c>
      <c r="H30" s="32">
        <v>7598</v>
      </c>
      <c r="I30" s="33">
        <f t="shared" si="1"/>
        <v>0</v>
      </c>
      <c r="J30" s="34" t="s">
        <v>375</v>
      </c>
    </row>
    <row r="31" spans="1:10" s="25" customFormat="1" ht="24" customHeight="1" x14ac:dyDescent="0.25">
      <c r="A31" s="5">
        <v>45965.5</v>
      </c>
      <c r="B31" s="2" t="s">
        <v>1</v>
      </c>
      <c r="C31" s="4" t="s">
        <v>77</v>
      </c>
      <c r="D31" s="2" t="s">
        <v>392</v>
      </c>
      <c r="E31" s="13">
        <v>3180</v>
      </c>
      <c r="F31" s="30">
        <v>46010</v>
      </c>
      <c r="G31" s="31">
        <f t="shared" si="0"/>
        <v>3180</v>
      </c>
      <c r="H31" s="32">
        <v>7598</v>
      </c>
      <c r="I31" s="33">
        <f t="shared" si="1"/>
        <v>0</v>
      </c>
      <c r="J31" s="34" t="s">
        <v>375</v>
      </c>
    </row>
    <row r="32" spans="1:10" s="25" customFormat="1" ht="24" customHeight="1" x14ac:dyDescent="0.25">
      <c r="A32" s="5">
        <v>45968.5</v>
      </c>
      <c r="B32" s="2" t="s">
        <v>1</v>
      </c>
      <c r="C32" s="4" t="s">
        <v>386</v>
      </c>
      <c r="D32" s="2" t="s">
        <v>392</v>
      </c>
      <c r="E32" s="13">
        <v>2820</v>
      </c>
      <c r="F32" s="30">
        <v>46010</v>
      </c>
      <c r="G32" s="31">
        <f t="shared" si="0"/>
        <v>2820</v>
      </c>
      <c r="H32" s="32">
        <v>7598</v>
      </c>
      <c r="I32" s="33">
        <f t="shared" si="1"/>
        <v>0</v>
      </c>
      <c r="J32" s="34" t="s">
        <v>375</v>
      </c>
    </row>
    <row r="33" spans="1:10" s="25" customFormat="1" ht="24" customHeight="1" x14ac:dyDescent="0.25">
      <c r="A33" s="5">
        <v>45972.5</v>
      </c>
      <c r="B33" s="2" t="s">
        <v>1</v>
      </c>
      <c r="C33" s="4" t="s">
        <v>78</v>
      </c>
      <c r="D33" s="2" t="s">
        <v>392</v>
      </c>
      <c r="E33" s="13">
        <v>1680</v>
      </c>
      <c r="F33" s="30">
        <v>46010</v>
      </c>
      <c r="G33" s="31">
        <f t="shared" si="0"/>
        <v>1680</v>
      </c>
      <c r="H33" s="32">
        <v>7598</v>
      </c>
      <c r="I33" s="33">
        <f t="shared" si="1"/>
        <v>0</v>
      </c>
      <c r="J33" s="34" t="s">
        <v>375</v>
      </c>
    </row>
    <row r="34" spans="1:10" s="25" customFormat="1" ht="24" customHeight="1" x14ac:dyDescent="0.25">
      <c r="A34" s="5">
        <v>45901.5</v>
      </c>
      <c r="B34" s="2" t="s">
        <v>79</v>
      </c>
      <c r="C34" s="4" t="s">
        <v>80</v>
      </c>
      <c r="D34" s="2" t="s">
        <v>393</v>
      </c>
      <c r="E34" s="13">
        <v>146910</v>
      </c>
      <c r="F34" s="30">
        <v>46008</v>
      </c>
      <c r="G34" s="31">
        <f t="shared" si="0"/>
        <v>146910</v>
      </c>
      <c r="H34" s="32">
        <v>6911</v>
      </c>
      <c r="I34" s="33">
        <f t="shared" si="1"/>
        <v>0</v>
      </c>
      <c r="J34" s="34" t="s">
        <v>375</v>
      </c>
    </row>
    <row r="35" spans="1:10" s="25" customFormat="1" ht="24" customHeight="1" x14ac:dyDescent="0.25">
      <c r="A35" s="5">
        <v>45960.5</v>
      </c>
      <c r="B35" s="2" t="s">
        <v>464</v>
      </c>
      <c r="C35" s="4" t="s">
        <v>465</v>
      </c>
      <c r="D35" s="2" t="s">
        <v>466</v>
      </c>
      <c r="E35" s="13">
        <v>137757.42000000001</v>
      </c>
      <c r="F35" s="30">
        <v>46022</v>
      </c>
      <c r="G35" s="31">
        <f t="shared" si="0"/>
        <v>137757.42000000001</v>
      </c>
      <c r="H35" s="32">
        <v>7522</v>
      </c>
      <c r="I35" s="33">
        <f t="shared" si="1"/>
        <v>0</v>
      </c>
      <c r="J35" s="34" t="s">
        <v>375</v>
      </c>
    </row>
    <row r="36" spans="1:10" s="25" customFormat="1" ht="24" customHeight="1" x14ac:dyDescent="0.25">
      <c r="A36" s="5">
        <v>45946.5</v>
      </c>
      <c r="B36" s="2" t="s">
        <v>81</v>
      </c>
      <c r="C36" s="4" t="s">
        <v>84</v>
      </c>
      <c r="D36" s="2" t="s">
        <v>83</v>
      </c>
      <c r="E36" s="13">
        <v>607974.93999999994</v>
      </c>
      <c r="F36" s="30">
        <v>46022</v>
      </c>
      <c r="G36" s="31">
        <f t="shared" si="0"/>
        <v>607974.93999999994</v>
      </c>
      <c r="H36" s="32">
        <v>7229</v>
      </c>
      <c r="I36" s="33">
        <f t="shared" si="1"/>
        <v>0</v>
      </c>
      <c r="J36" s="34" t="s">
        <v>375</v>
      </c>
    </row>
    <row r="37" spans="1:10" s="25" customFormat="1" ht="24" customHeight="1" x14ac:dyDescent="0.25">
      <c r="A37" s="5">
        <v>45946.5</v>
      </c>
      <c r="B37" s="2" t="s">
        <v>81</v>
      </c>
      <c r="C37" s="4" t="s">
        <v>84</v>
      </c>
      <c r="D37" s="2" t="s">
        <v>83</v>
      </c>
      <c r="E37" s="13">
        <v>607974.93999999994</v>
      </c>
      <c r="F37" s="30">
        <v>46017</v>
      </c>
      <c r="G37" s="31">
        <f t="shared" si="0"/>
        <v>607974.93999999994</v>
      </c>
      <c r="H37" s="32">
        <v>7229</v>
      </c>
      <c r="I37" s="33">
        <f t="shared" si="1"/>
        <v>0</v>
      </c>
      <c r="J37" s="34" t="s">
        <v>375</v>
      </c>
    </row>
    <row r="38" spans="1:10" s="25" customFormat="1" ht="24" customHeight="1" x14ac:dyDescent="0.25">
      <c r="A38" s="5">
        <v>45919.5</v>
      </c>
      <c r="B38" s="2" t="s">
        <v>81</v>
      </c>
      <c r="C38" s="4" t="s">
        <v>82</v>
      </c>
      <c r="D38" s="2" t="s">
        <v>83</v>
      </c>
      <c r="E38" s="13">
        <v>718022.92</v>
      </c>
      <c r="F38" s="30">
        <v>46020</v>
      </c>
      <c r="G38" s="31">
        <f t="shared" si="0"/>
        <v>718022.92</v>
      </c>
      <c r="H38" s="32">
        <v>7443</v>
      </c>
      <c r="I38" s="33">
        <f t="shared" si="1"/>
        <v>0</v>
      </c>
      <c r="J38" s="34" t="s">
        <v>375</v>
      </c>
    </row>
    <row r="39" spans="1:10" s="25" customFormat="1" ht="24" customHeight="1" x14ac:dyDescent="0.25">
      <c r="A39" s="5">
        <v>45974.5</v>
      </c>
      <c r="B39" s="2" t="s">
        <v>81</v>
      </c>
      <c r="C39" s="4" t="s">
        <v>85</v>
      </c>
      <c r="D39" s="2" t="s">
        <v>83</v>
      </c>
      <c r="E39" s="13">
        <v>559558.36</v>
      </c>
      <c r="F39" s="30">
        <v>46017</v>
      </c>
      <c r="G39" s="31">
        <f t="shared" si="0"/>
        <v>559558.36</v>
      </c>
      <c r="H39" s="32">
        <v>7573</v>
      </c>
      <c r="I39" s="33">
        <f t="shared" si="1"/>
        <v>0</v>
      </c>
      <c r="J39" s="34" t="s">
        <v>375</v>
      </c>
    </row>
    <row r="40" spans="1:10" s="25" customFormat="1" ht="24" customHeight="1" x14ac:dyDescent="0.25">
      <c r="A40" s="5">
        <v>45931.5</v>
      </c>
      <c r="B40" s="2" t="s">
        <v>467</v>
      </c>
      <c r="C40" s="4" t="s">
        <v>468</v>
      </c>
      <c r="D40" s="2" t="s">
        <v>469</v>
      </c>
      <c r="E40" s="13">
        <v>6680846.5899999999</v>
      </c>
      <c r="F40" s="30">
        <v>46022</v>
      </c>
      <c r="G40" s="31">
        <f t="shared" si="0"/>
        <v>6680846.5899999999</v>
      </c>
      <c r="H40" s="32">
        <v>8931</v>
      </c>
      <c r="I40" s="33">
        <f t="shared" si="1"/>
        <v>0</v>
      </c>
      <c r="J40" s="34" t="s">
        <v>375</v>
      </c>
    </row>
    <row r="41" spans="1:10" s="25" customFormat="1" ht="24" customHeight="1" x14ac:dyDescent="0.25">
      <c r="A41" s="5">
        <v>45931.5</v>
      </c>
      <c r="B41" s="2" t="s">
        <v>467</v>
      </c>
      <c r="C41" s="4" t="s">
        <v>470</v>
      </c>
      <c r="D41" s="2" t="s">
        <v>469</v>
      </c>
      <c r="E41" s="13">
        <v>1600619.5</v>
      </c>
      <c r="F41" s="30">
        <v>46022</v>
      </c>
      <c r="G41" s="31">
        <f t="shared" si="0"/>
        <v>1600619.5</v>
      </c>
      <c r="H41" s="32">
        <v>8931</v>
      </c>
      <c r="I41" s="33">
        <f t="shared" si="1"/>
        <v>0</v>
      </c>
      <c r="J41" s="34" t="s">
        <v>375</v>
      </c>
    </row>
    <row r="42" spans="1:10" s="25" customFormat="1" ht="24" customHeight="1" x14ac:dyDescent="0.25">
      <c r="A42" s="5">
        <v>45962.5</v>
      </c>
      <c r="B42" s="2" t="s">
        <v>467</v>
      </c>
      <c r="C42" s="4" t="s">
        <v>471</v>
      </c>
      <c r="D42" s="2" t="s">
        <v>469</v>
      </c>
      <c r="E42" s="13">
        <v>3166442.92</v>
      </c>
      <c r="F42" s="30">
        <v>46022</v>
      </c>
      <c r="G42" s="31">
        <f t="shared" si="0"/>
        <v>3166442.92</v>
      </c>
      <c r="H42" s="32">
        <v>8931</v>
      </c>
      <c r="I42" s="33">
        <f t="shared" si="1"/>
        <v>0</v>
      </c>
      <c r="J42" s="34" t="s">
        <v>375</v>
      </c>
    </row>
    <row r="43" spans="1:10" s="25" customFormat="1" ht="24" customHeight="1" x14ac:dyDescent="0.25">
      <c r="A43" s="5">
        <v>45962.5</v>
      </c>
      <c r="B43" s="2" t="s">
        <v>467</v>
      </c>
      <c r="C43" s="4" t="s">
        <v>472</v>
      </c>
      <c r="D43" s="2" t="s">
        <v>469</v>
      </c>
      <c r="E43" s="31">
        <v>1449836.5</v>
      </c>
      <c r="F43" s="30">
        <v>46022</v>
      </c>
      <c r="G43" s="31">
        <v>1449836.5</v>
      </c>
      <c r="H43" s="32">
        <v>8931</v>
      </c>
      <c r="I43" s="33">
        <f t="shared" si="1"/>
        <v>0</v>
      </c>
      <c r="J43" s="34" t="s">
        <v>375</v>
      </c>
    </row>
    <row r="44" spans="1:10" s="25" customFormat="1" ht="24" customHeight="1" x14ac:dyDescent="0.25">
      <c r="A44" s="5">
        <v>45962.5</v>
      </c>
      <c r="B44" s="2" t="s">
        <v>467</v>
      </c>
      <c r="C44" s="4" t="s">
        <v>277</v>
      </c>
      <c r="D44" s="2" t="s">
        <v>469</v>
      </c>
      <c r="E44" s="31">
        <v>3502804.98</v>
      </c>
      <c r="F44" s="30">
        <v>46022</v>
      </c>
      <c r="G44" s="31">
        <v>3502804.98</v>
      </c>
      <c r="H44" s="32">
        <v>8931</v>
      </c>
      <c r="I44" s="33">
        <f t="shared" si="1"/>
        <v>0</v>
      </c>
      <c r="J44" s="34" t="s">
        <v>375</v>
      </c>
    </row>
    <row r="45" spans="1:10" s="25" customFormat="1" ht="24" customHeight="1" x14ac:dyDescent="0.25">
      <c r="A45" s="5">
        <v>45962.5</v>
      </c>
      <c r="B45" s="2" t="s">
        <v>467</v>
      </c>
      <c r="C45" s="4" t="s">
        <v>473</v>
      </c>
      <c r="D45" s="2" t="s">
        <v>469</v>
      </c>
      <c r="E45" s="31">
        <v>627312.31000000006</v>
      </c>
      <c r="F45" s="30">
        <v>46022</v>
      </c>
      <c r="G45" s="31">
        <v>627312.31000000006</v>
      </c>
      <c r="H45" s="32">
        <v>8931</v>
      </c>
      <c r="I45" s="33">
        <f t="shared" si="1"/>
        <v>0</v>
      </c>
      <c r="J45" s="34" t="s">
        <v>375</v>
      </c>
    </row>
    <row r="46" spans="1:10" s="25" customFormat="1" ht="24" customHeight="1" x14ac:dyDescent="0.25">
      <c r="A46" s="5">
        <v>45966</v>
      </c>
      <c r="B46" s="2" t="s">
        <v>373</v>
      </c>
      <c r="C46" s="4" t="s">
        <v>376</v>
      </c>
      <c r="D46" s="2" t="s">
        <v>374</v>
      </c>
      <c r="E46" s="13">
        <v>47275.01</v>
      </c>
      <c r="F46" s="30">
        <v>46017</v>
      </c>
      <c r="G46" s="31">
        <f t="shared" ref="G46:G109" si="2">E46</f>
        <v>47275.01</v>
      </c>
      <c r="H46" s="32">
        <v>8032</v>
      </c>
      <c r="I46" s="33">
        <f t="shared" si="1"/>
        <v>0</v>
      </c>
      <c r="J46" s="34" t="s">
        <v>375</v>
      </c>
    </row>
    <row r="47" spans="1:10" s="25" customFormat="1" ht="24" customHeight="1" x14ac:dyDescent="0.25">
      <c r="A47" s="5">
        <v>45958.5</v>
      </c>
      <c r="B47" s="2" t="s">
        <v>86</v>
      </c>
      <c r="C47" s="4" t="s">
        <v>87</v>
      </c>
      <c r="D47" s="2" t="s">
        <v>394</v>
      </c>
      <c r="E47" s="13">
        <v>52864</v>
      </c>
      <c r="F47" s="30">
        <v>46021</v>
      </c>
      <c r="G47" s="31">
        <f t="shared" si="2"/>
        <v>52864</v>
      </c>
      <c r="H47" s="32">
        <v>7250</v>
      </c>
      <c r="I47" s="33">
        <f t="shared" si="1"/>
        <v>0</v>
      </c>
      <c r="J47" s="34" t="s">
        <v>375</v>
      </c>
    </row>
    <row r="48" spans="1:10" s="25" customFormat="1" ht="24" customHeight="1" x14ac:dyDescent="0.25">
      <c r="A48" s="5">
        <v>45995.5</v>
      </c>
      <c r="B48" s="2" t="s">
        <v>474</v>
      </c>
      <c r="C48" s="4" t="s">
        <v>133</v>
      </c>
      <c r="D48" s="2" t="s">
        <v>475</v>
      </c>
      <c r="E48" s="13">
        <v>4998840</v>
      </c>
      <c r="F48" s="30">
        <v>46022</v>
      </c>
      <c r="G48" s="31">
        <f t="shared" si="2"/>
        <v>4998840</v>
      </c>
      <c r="H48" s="32">
        <v>8323</v>
      </c>
      <c r="I48" s="33">
        <f t="shared" si="1"/>
        <v>0</v>
      </c>
      <c r="J48" s="34" t="s">
        <v>375</v>
      </c>
    </row>
    <row r="49" spans="1:10" s="25" customFormat="1" ht="24" customHeight="1" x14ac:dyDescent="0.25">
      <c r="A49" s="5">
        <v>45973.5</v>
      </c>
      <c r="B49" s="2" t="s">
        <v>61</v>
      </c>
      <c r="C49" s="4" t="s">
        <v>88</v>
      </c>
      <c r="D49" s="2" t="s">
        <v>395</v>
      </c>
      <c r="E49" s="13">
        <v>3773700</v>
      </c>
      <c r="F49" s="30">
        <v>46001</v>
      </c>
      <c r="G49" s="31">
        <f t="shared" si="2"/>
        <v>3773700</v>
      </c>
      <c r="H49" s="32">
        <v>7619</v>
      </c>
      <c r="I49" s="33">
        <f t="shared" si="1"/>
        <v>0</v>
      </c>
      <c r="J49" s="34" t="s">
        <v>375</v>
      </c>
    </row>
    <row r="50" spans="1:10" s="25" customFormat="1" ht="24" customHeight="1" x14ac:dyDescent="0.25">
      <c r="A50" s="5">
        <v>45973.5</v>
      </c>
      <c r="B50" s="2" t="s">
        <v>61</v>
      </c>
      <c r="C50" s="4" t="s">
        <v>89</v>
      </c>
      <c r="D50" s="2" t="s">
        <v>395</v>
      </c>
      <c r="E50" s="13">
        <v>3773700</v>
      </c>
      <c r="F50" s="30">
        <v>46001</v>
      </c>
      <c r="G50" s="31">
        <f t="shared" si="2"/>
        <v>3773700</v>
      </c>
      <c r="H50" s="32">
        <v>7619</v>
      </c>
      <c r="I50" s="33">
        <f t="shared" si="1"/>
        <v>0</v>
      </c>
      <c r="J50" s="34" t="s">
        <v>375</v>
      </c>
    </row>
    <row r="51" spans="1:10" s="25" customFormat="1" ht="24" customHeight="1" x14ac:dyDescent="0.25">
      <c r="A51" s="5">
        <v>45973.5</v>
      </c>
      <c r="B51" s="2" t="s">
        <v>61</v>
      </c>
      <c r="C51" s="4" t="s">
        <v>90</v>
      </c>
      <c r="D51" s="2" t="s">
        <v>395</v>
      </c>
      <c r="E51" s="13">
        <v>3773700</v>
      </c>
      <c r="F51" s="30">
        <v>46001</v>
      </c>
      <c r="G51" s="31">
        <f t="shared" si="2"/>
        <v>3773700</v>
      </c>
      <c r="H51" s="32">
        <v>7619</v>
      </c>
      <c r="I51" s="33">
        <f t="shared" si="1"/>
        <v>0</v>
      </c>
      <c r="J51" s="34" t="s">
        <v>375</v>
      </c>
    </row>
    <row r="52" spans="1:10" s="25" customFormat="1" ht="24" customHeight="1" x14ac:dyDescent="0.25">
      <c r="A52" s="5">
        <v>45973.5</v>
      </c>
      <c r="B52" s="2" t="s">
        <v>61</v>
      </c>
      <c r="C52" s="4" t="s">
        <v>91</v>
      </c>
      <c r="D52" s="2" t="s">
        <v>395</v>
      </c>
      <c r="E52" s="13">
        <v>3773700</v>
      </c>
      <c r="F52" s="30">
        <v>46001</v>
      </c>
      <c r="G52" s="31">
        <f t="shared" si="2"/>
        <v>3773700</v>
      </c>
      <c r="H52" s="32">
        <v>7619</v>
      </c>
      <c r="I52" s="33">
        <f t="shared" si="1"/>
        <v>0</v>
      </c>
      <c r="J52" s="34" t="s">
        <v>375</v>
      </c>
    </row>
    <row r="53" spans="1:10" s="25" customFormat="1" ht="24" customHeight="1" x14ac:dyDescent="0.25">
      <c r="A53" s="5">
        <v>45973.5</v>
      </c>
      <c r="B53" s="2" t="s">
        <v>61</v>
      </c>
      <c r="C53" s="4" t="s">
        <v>92</v>
      </c>
      <c r="D53" s="2" t="s">
        <v>395</v>
      </c>
      <c r="E53" s="13">
        <v>3773700</v>
      </c>
      <c r="F53" s="30">
        <v>46001</v>
      </c>
      <c r="G53" s="31">
        <f t="shared" si="2"/>
        <v>3773700</v>
      </c>
      <c r="H53" s="32">
        <v>7619</v>
      </c>
      <c r="I53" s="33">
        <f t="shared" si="1"/>
        <v>0</v>
      </c>
      <c r="J53" s="34" t="s">
        <v>375</v>
      </c>
    </row>
    <row r="54" spans="1:10" s="25" customFormat="1" ht="24" customHeight="1" x14ac:dyDescent="0.25">
      <c r="A54" s="5">
        <v>46008.5</v>
      </c>
      <c r="B54" s="2" t="s">
        <v>808</v>
      </c>
      <c r="C54" s="4" t="s">
        <v>476</v>
      </c>
      <c r="D54" s="15" t="s">
        <v>477</v>
      </c>
      <c r="E54" s="13">
        <v>1571583</v>
      </c>
      <c r="F54" s="30">
        <v>46022</v>
      </c>
      <c r="G54" s="31">
        <f t="shared" si="2"/>
        <v>1571583</v>
      </c>
      <c r="H54" s="32">
        <v>8729</v>
      </c>
      <c r="I54" s="33">
        <f t="shared" si="1"/>
        <v>0</v>
      </c>
      <c r="J54" s="34" t="s">
        <v>375</v>
      </c>
    </row>
    <row r="55" spans="1:10" s="25" customFormat="1" ht="24" customHeight="1" x14ac:dyDescent="0.25">
      <c r="A55" s="5">
        <v>45964.5</v>
      </c>
      <c r="B55" s="2" t="s">
        <v>18</v>
      </c>
      <c r="C55" s="4" t="s">
        <v>93</v>
      </c>
      <c r="D55" s="2" t="s">
        <v>809</v>
      </c>
      <c r="E55" s="13">
        <v>634</v>
      </c>
      <c r="F55" s="30" t="s">
        <v>377</v>
      </c>
      <c r="G55" s="31">
        <f t="shared" si="2"/>
        <v>634</v>
      </c>
      <c r="H55" s="32">
        <v>7105</v>
      </c>
      <c r="I55" s="33">
        <f t="shared" si="1"/>
        <v>0</v>
      </c>
      <c r="J55" s="34" t="s">
        <v>375</v>
      </c>
    </row>
    <row r="56" spans="1:10" s="25" customFormat="1" ht="24" customHeight="1" x14ac:dyDescent="0.25">
      <c r="A56" s="5">
        <v>45964.5</v>
      </c>
      <c r="B56" s="2" t="s">
        <v>18</v>
      </c>
      <c r="C56" s="4" t="s">
        <v>94</v>
      </c>
      <c r="D56" s="2" t="s">
        <v>809</v>
      </c>
      <c r="E56" s="13">
        <v>7798</v>
      </c>
      <c r="F56" s="30" t="s">
        <v>377</v>
      </c>
      <c r="G56" s="31">
        <f t="shared" si="2"/>
        <v>7798</v>
      </c>
      <c r="H56" s="32">
        <v>7105</v>
      </c>
      <c r="I56" s="33">
        <f t="shared" si="1"/>
        <v>0</v>
      </c>
      <c r="J56" s="34" t="s">
        <v>375</v>
      </c>
    </row>
    <row r="57" spans="1:10" s="25" customFormat="1" ht="24" customHeight="1" x14ac:dyDescent="0.25">
      <c r="A57" s="5">
        <v>46011</v>
      </c>
      <c r="B57" s="2" t="s">
        <v>18</v>
      </c>
      <c r="C57" s="4" t="s">
        <v>370</v>
      </c>
      <c r="D57" s="2" t="s">
        <v>809</v>
      </c>
      <c r="E57" s="13">
        <v>634</v>
      </c>
      <c r="F57" s="30" t="s">
        <v>378</v>
      </c>
      <c r="G57" s="31">
        <f t="shared" si="2"/>
        <v>634</v>
      </c>
      <c r="H57" s="32">
        <v>8034</v>
      </c>
      <c r="I57" s="33">
        <f t="shared" si="1"/>
        <v>0</v>
      </c>
      <c r="J57" s="34" t="s">
        <v>375</v>
      </c>
    </row>
    <row r="58" spans="1:10" s="25" customFormat="1" ht="24" customHeight="1" x14ac:dyDescent="0.25">
      <c r="A58" s="5">
        <v>46011</v>
      </c>
      <c r="B58" s="2" t="s">
        <v>18</v>
      </c>
      <c r="C58" s="4" t="s">
        <v>371</v>
      </c>
      <c r="D58" s="2" t="s">
        <v>809</v>
      </c>
      <c r="E58" s="13">
        <v>7798</v>
      </c>
      <c r="F58" s="30" t="s">
        <v>378</v>
      </c>
      <c r="G58" s="31">
        <f t="shared" si="2"/>
        <v>7798</v>
      </c>
      <c r="H58" s="32">
        <v>8034</v>
      </c>
      <c r="I58" s="33">
        <f t="shared" si="1"/>
        <v>0</v>
      </c>
      <c r="J58" s="34" t="s">
        <v>375</v>
      </c>
    </row>
    <row r="59" spans="1:10" s="25" customFormat="1" ht="24" customHeight="1" x14ac:dyDescent="0.25">
      <c r="A59" s="5">
        <v>45973.5</v>
      </c>
      <c r="B59" s="2" t="s">
        <v>95</v>
      </c>
      <c r="C59" s="4" t="s">
        <v>96</v>
      </c>
      <c r="D59" s="2" t="s">
        <v>810</v>
      </c>
      <c r="E59" s="13">
        <v>73745.279999999999</v>
      </c>
      <c r="F59" s="30">
        <v>46000</v>
      </c>
      <c r="G59" s="31">
        <f t="shared" si="2"/>
        <v>73745.279999999999</v>
      </c>
      <c r="H59" s="32">
        <v>7560</v>
      </c>
      <c r="I59" s="33">
        <f t="shared" si="1"/>
        <v>0</v>
      </c>
      <c r="J59" s="34" t="s">
        <v>375</v>
      </c>
    </row>
    <row r="60" spans="1:10" s="25" customFormat="1" ht="24" customHeight="1" x14ac:dyDescent="0.25">
      <c r="A60" s="5">
        <v>45962.5</v>
      </c>
      <c r="B60" s="2" t="s">
        <v>478</v>
      </c>
      <c r="C60" s="4" t="s">
        <v>479</v>
      </c>
      <c r="D60" s="2" t="s">
        <v>480</v>
      </c>
      <c r="E60" s="13">
        <v>113929</v>
      </c>
      <c r="F60" s="30">
        <v>46022</v>
      </c>
      <c r="G60" s="31">
        <f t="shared" si="2"/>
        <v>113929</v>
      </c>
      <c r="H60" s="32">
        <v>7842</v>
      </c>
      <c r="I60" s="33">
        <f t="shared" si="1"/>
        <v>0</v>
      </c>
      <c r="J60" s="34" t="s">
        <v>375</v>
      </c>
    </row>
    <row r="61" spans="1:10" s="25" customFormat="1" ht="24" customHeight="1" x14ac:dyDescent="0.25">
      <c r="A61" s="5">
        <v>45916</v>
      </c>
      <c r="B61" s="2" t="s">
        <v>379</v>
      </c>
      <c r="C61" s="4" t="s">
        <v>380</v>
      </c>
      <c r="D61" s="2" t="s">
        <v>381</v>
      </c>
      <c r="E61" s="13">
        <v>757560</v>
      </c>
      <c r="F61" s="30">
        <v>45992</v>
      </c>
      <c r="G61" s="31">
        <f t="shared" si="2"/>
        <v>757560</v>
      </c>
      <c r="H61" s="32">
        <v>6845</v>
      </c>
      <c r="I61" s="33">
        <f t="shared" si="1"/>
        <v>0</v>
      </c>
      <c r="J61" s="34" t="s">
        <v>375</v>
      </c>
    </row>
    <row r="62" spans="1:10" s="25" customFormat="1" ht="24" customHeight="1" x14ac:dyDescent="0.25">
      <c r="A62" s="5">
        <v>46002.5</v>
      </c>
      <c r="B62" s="2" t="s">
        <v>97</v>
      </c>
      <c r="C62" s="4" t="s">
        <v>481</v>
      </c>
      <c r="D62" s="15" t="s">
        <v>482</v>
      </c>
      <c r="E62" s="13">
        <v>351513.09</v>
      </c>
      <c r="F62" s="30">
        <v>46387</v>
      </c>
      <c r="G62" s="31">
        <f t="shared" si="2"/>
        <v>351513.09</v>
      </c>
      <c r="H62" s="32">
        <v>8778</v>
      </c>
      <c r="I62" s="33">
        <f t="shared" si="1"/>
        <v>0</v>
      </c>
      <c r="J62" s="34" t="s">
        <v>375</v>
      </c>
    </row>
    <row r="63" spans="1:10" s="25" customFormat="1" ht="24" customHeight="1" x14ac:dyDescent="0.25">
      <c r="A63" s="5">
        <v>45870.5</v>
      </c>
      <c r="B63" s="2" t="s">
        <v>97</v>
      </c>
      <c r="C63" s="4" t="s">
        <v>98</v>
      </c>
      <c r="D63" s="15" t="s">
        <v>396</v>
      </c>
      <c r="E63" s="13">
        <v>154360.47</v>
      </c>
      <c r="F63" s="30">
        <v>45995</v>
      </c>
      <c r="G63" s="31">
        <f t="shared" si="2"/>
        <v>154360.47</v>
      </c>
      <c r="H63" s="32">
        <v>6880</v>
      </c>
      <c r="I63" s="33">
        <f t="shared" si="1"/>
        <v>0</v>
      </c>
      <c r="J63" s="34" t="s">
        <v>375</v>
      </c>
    </row>
    <row r="64" spans="1:10" s="25" customFormat="1" ht="24" customHeight="1" x14ac:dyDescent="0.25">
      <c r="A64" s="5">
        <v>45995.5</v>
      </c>
      <c r="B64" s="2" t="s">
        <v>483</v>
      </c>
      <c r="C64" s="4" t="s">
        <v>484</v>
      </c>
      <c r="D64" s="2" t="s">
        <v>485</v>
      </c>
      <c r="E64" s="13">
        <v>240000.2</v>
      </c>
      <c r="F64" s="30">
        <v>46022</v>
      </c>
      <c r="G64" s="31">
        <f t="shared" si="2"/>
        <v>240000.2</v>
      </c>
      <c r="H64" s="32">
        <v>8307</v>
      </c>
      <c r="I64" s="33">
        <f t="shared" si="1"/>
        <v>0</v>
      </c>
      <c r="J64" s="34" t="s">
        <v>375</v>
      </c>
    </row>
    <row r="65" spans="1:10" s="25" customFormat="1" ht="24" customHeight="1" x14ac:dyDescent="0.25">
      <c r="A65" s="5">
        <v>46001.5</v>
      </c>
      <c r="B65" s="2" t="s">
        <v>486</v>
      </c>
      <c r="C65" s="4" t="s">
        <v>487</v>
      </c>
      <c r="D65" s="2" t="s">
        <v>488</v>
      </c>
      <c r="E65" s="13">
        <v>195559.04000000001</v>
      </c>
      <c r="F65" s="30">
        <v>46022</v>
      </c>
      <c r="G65" s="31">
        <f t="shared" si="2"/>
        <v>195559.04000000001</v>
      </c>
      <c r="H65" s="32">
        <v>8596</v>
      </c>
      <c r="I65" s="33">
        <f t="shared" si="1"/>
        <v>0</v>
      </c>
      <c r="J65" s="34" t="s">
        <v>375</v>
      </c>
    </row>
    <row r="66" spans="1:10" s="25" customFormat="1" ht="24" customHeight="1" x14ac:dyDescent="0.25">
      <c r="A66" s="5">
        <v>45988.5</v>
      </c>
      <c r="B66" s="2" t="s">
        <v>489</v>
      </c>
      <c r="C66" s="4" t="s">
        <v>490</v>
      </c>
      <c r="D66" s="2" t="s">
        <v>491</v>
      </c>
      <c r="E66" s="13">
        <v>47643.75</v>
      </c>
      <c r="F66" s="30">
        <v>46022</v>
      </c>
      <c r="G66" s="31">
        <f t="shared" si="2"/>
        <v>47643.75</v>
      </c>
      <c r="H66" s="32">
        <v>8030</v>
      </c>
      <c r="I66" s="33">
        <f t="shared" si="1"/>
        <v>0</v>
      </c>
      <c r="J66" s="34" t="s">
        <v>375</v>
      </c>
    </row>
    <row r="67" spans="1:10" s="25" customFormat="1" ht="24" customHeight="1" x14ac:dyDescent="0.25">
      <c r="A67" s="5">
        <v>45939.5</v>
      </c>
      <c r="B67" s="2" t="s">
        <v>99</v>
      </c>
      <c r="C67" s="4" t="s">
        <v>100</v>
      </c>
      <c r="D67" s="2" t="s">
        <v>492</v>
      </c>
      <c r="E67" s="13">
        <v>1793600</v>
      </c>
      <c r="F67" s="30">
        <v>46020</v>
      </c>
      <c r="G67" s="31">
        <f t="shared" si="2"/>
        <v>1793600</v>
      </c>
      <c r="H67" s="32">
        <v>6958</v>
      </c>
      <c r="I67" s="33">
        <f t="shared" si="1"/>
        <v>0</v>
      </c>
      <c r="J67" s="34" t="s">
        <v>375</v>
      </c>
    </row>
    <row r="68" spans="1:10" s="25" customFormat="1" ht="24" customHeight="1" x14ac:dyDescent="0.25">
      <c r="A68" s="5">
        <v>45995.5</v>
      </c>
      <c r="B68" s="2" t="s">
        <v>99</v>
      </c>
      <c r="C68" s="4" t="s">
        <v>493</v>
      </c>
      <c r="D68" s="2" t="s">
        <v>494</v>
      </c>
      <c r="E68" s="13">
        <v>3490000</v>
      </c>
      <c r="F68" s="30">
        <v>46022</v>
      </c>
      <c r="G68" s="31">
        <f t="shared" si="2"/>
        <v>3490000</v>
      </c>
      <c r="H68" s="32">
        <v>8564</v>
      </c>
      <c r="I68" s="33">
        <f t="shared" si="1"/>
        <v>0</v>
      </c>
      <c r="J68" s="34" t="s">
        <v>375</v>
      </c>
    </row>
    <row r="69" spans="1:10" s="25" customFormat="1" ht="24" customHeight="1" x14ac:dyDescent="0.25">
      <c r="A69" s="5">
        <v>45939.5</v>
      </c>
      <c r="B69" s="2" t="s">
        <v>99</v>
      </c>
      <c r="C69" s="4" t="s">
        <v>100</v>
      </c>
      <c r="D69" s="2" t="s">
        <v>101</v>
      </c>
      <c r="E69" s="13">
        <v>1793600</v>
      </c>
      <c r="F69" s="30">
        <v>46020</v>
      </c>
      <c r="G69" s="31">
        <f t="shared" si="2"/>
        <v>1793600</v>
      </c>
      <c r="H69" s="32">
        <v>6958</v>
      </c>
      <c r="I69" s="33">
        <f t="shared" si="1"/>
        <v>0</v>
      </c>
      <c r="J69" s="34" t="s">
        <v>375</v>
      </c>
    </row>
    <row r="70" spans="1:10" s="25" customFormat="1" ht="24" customHeight="1" x14ac:dyDescent="0.25">
      <c r="A70" s="5">
        <v>45940.5</v>
      </c>
      <c r="B70" s="2" t="s">
        <v>38</v>
      </c>
      <c r="C70" s="4" t="s">
        <v>495</v>
      </c>
      <c r="D70" s="2" t="s">
        <v>39</v>
      </c>
      <c r="E70" s="13">
        <v>74930</v>
      </c>
      <c r="F70" s="30">
        <v>46022</v>
      </c>
      <c r="G70" s="31">
        <f t="shared" si="2"/>
        <v>74930</v>
      </c>
      <c r="H70" s="32">
        <v>8175</v>
      </c>
      <c r="I70" s="33">
        <f t="shared" si="1"/>
        <v>0</v>
      </c>
      <c r="J70" s="34" t="s">
        <v>375</v>
      </c>
    </row>
    <row r="71" spans="1:10" s="25" customFormat="1" ht="24" customHeight="1" x14ac:dyDescent="0.25">
      <c r="A71" s="5">
        <v>45950.5</v>
      </c>
      <c r="B71" s="2" t="s">
        <v>38</v>
      </c>
      <c r="C71" s="4" t="s">
        <v>496</v>
      </c>
      <c r="D71" s="2" t="s">
        <v>39</v>
      </c>
      <c r="E71" s="13">
        <v>36580</v>
      </c>
      <c r="F71" s="30">
        <v>46035</v>
      </c>
      <c r="G71" s="31">
        <f t="shared" si="2"/>
        <v>36580</v>
      </c>
      <c r="H71" s="32">
        <v>8507</v>
      </c>
      <c r="I71" s="33">
        <f t="shared" si="1"/>
        <v>0</v>
      </c>
      <c r="J71" s="34" t="s">
        <v>375</v>
      </c>
    </row>
    <row r="72" spans="1:10" s="25" customFormat="1" ht="24" customHeight="1" x14ac:dyDescent="0.25">
      <c r="A72" s="5">
        <v>45964.5</v>
      </c>
      <c r="B72" s="2" t="s">
        <v>38</v>
      </c>
      <c r="C72" s="4" t="s">
        <v>497</v>
      </c>
      <c r="D72" s="2" t="s">
        <v>498</v>
      </c>
      <c r="E72" s="13">
        <v>74930</v>
      </c>
      <c r="F72" s="30">
        <v>46022</v>
      </c>
      <c r="G72" s="31">
        <f t="shared" si="2"/>
        <v>74930</v>
      </c>
      <c r="H72" s="32">
        <v>8175</v>
      </c>
      <c r="I72" s="33">
        <f t="shared" si="1"/>
        <v>0</v>
      </c>
      <c r="J72" s="34" t="s">
        <v>375</v>
      </c>
    </row>
    <row r="73" spans="1:10" s="25" customFormat="1" ht="24" customHeight="1" x14ac:dyDescent="0.25">
      <c r="A73" s="5">
        <v>45992.5</v>
      </c>
      <c r="B73" s="2" t="s">
        <v>38</v>
      </c>
      <c r="C73" s="4" t="s">
        <v>499</v>
      </c>
      <c r="D73" s="15" t="s">
        <v>500</v>
      </c>
      <c r="E73" s="13">
        <v>148267</v>
      </c>
      <c r="F73" s="30">
        <v>46022</v>
      </c>
      <c r="G73" s="31">
        <f t="shared" si="2"/>
        <v>148267</v>
      </c>
      <c r="H73" s="32">
        <v>8893</v>
      </c>
      <c r="I73" s="33">
        <f t="shared" ref="I73:I136" si="3">E73-G73</f>
        <v>0</v>
      </c>
      <c r="J73" s="34" t="s">
        <v>375</v>
      </c>
    </row>
    <row r="74" spans="1:10" s="25" customFormat="1" ht="24" customHeight="1" x14ac:dyDescent="0.25">
      <c r="A74" s="5">
        <v>45992.5</v>
      </c>
      <c r="B74" s="2" t="s">
        <v>38</v>
      </c>
      <c r="C74" s="4" t="s">
        <v>501</v>
      </c>
      <c r="D74" s="2" t="s">
        <v>500</v>
      </c>
      <c r="E74" s="13">
        <v>115309.6</v>
      </c>
      <c r="F74" s="30">
        <v>46022</v>
      </c>
      <c r="G74" s="31">
        <f t="shared" si="2"/>
        <v>115309.6</v>
      </c>
      <c r="H74" s="32">
        <v>8893</v>
      </c>
      <c r="I74" s="33">
        <f t="shared" si="3"/>
        <v>0</v>
      </c>
      <c r="J74" s="34" t="s">
        <v>375</v>
      </c>
    </row>
    <row r="75" spans="1:10" s="25" customFormat="1" ht="24" customHeight="1" x14ac:dyDescent="0.25">
      <c r="A75" s="5">
        <v>45992.5</v>
      </c>
      <c r="B75" s="2" t="s">
        <v>38</v>
      </c>
      <c r="C75" s="4" t="s">
        <v>502</v>
      </c>
      <c r="D75" s="2" t="s">
        <v>498</v>
      </c>
      <c r="E75" s="13">
        <v>36108</v>
      </c>
      <c r="F75" s="30">
        <v>46022</v>
      </c>
      <c r="G75" s="31">
        <f t="shared" si="2"/>
        <v>36108</v>
      </c>
      <c r="H75" s="32">
        <v>8486</v>
      </c>
      <c r="I75" s="33">
        <f t="shared" si="3"/>
        <v>0</v>
      </c>
      <c r="J75" s="34" t="s">
        <v>375</v>
      </c>
    </row>
    <row r="76" spans="1:10" s="25" customFormat="1" ht="24" customHeight="1" x14ac:dyDescent="0.25">
      <c r="A76" s="5">
        <v>45992.5</v>
      </c>
      <c r="B76" s="2" t="s">
        <v>38</v>
      </c>
      <c r="C76" s="4" t="s">
        <v>503</v>
      </c>
      <c r="D76" s="2" t="s">
        <v>498</v>
      </c>
      <c r="E76" s="13">
        <v>257594</v>
      </c>
      <c r="F76" s="30">
        <v>46029</v>
      </c>
      <c r="G76" s="31">
        <f t="shared" si="2"/>
        <v>257594</v>
      </c>
      <c r="H76" s="32">
        <v>8337</v>
      </c>
      <c r="I76" s="33">
        <f t="shared" si="3"/>
        <v>0</v>
      </c>
      <c r="J76" s="34" t="s">
        <v>375</v>
      </c>
    </row>
    <row r="77" spans="1:10" s="25" customFormat="1" ht="24" customHeight="1" x14ac:dyDescent="0.25">
      <c r="A77" s="5">
        <v>45964.5</v>
      </c>
      <c r="B77" s="2" t="s">
        <v>38</v>
      </c>
      <c r="C77" s="4" t="s">
        <v>110</v>
      </c>
      <c r="D77" s="2" t="s">
        <v>39</v>
      </c>
      <c r="E77" s="13">
        <v>95108</v>
      </c>
      <c r="F77" s="30">
        <v>46000</v>
      </c>
      <c r="G77" s="31">
        <f t="shared" si="2"/>
        <v>95108</v>
      </c>
      <c r="H77" s="32">
        <v>7265</v>
      </c>
      <c r="I77" s="33">
        <f t="shared" si="3"/>
        <v>0</v>
      </c>
      <c r="J77" s="34" t="s">
        <v>375</v>
      </c>
    </row>
    <row r="78" spans="1:10" s="25" customFormat="1" ht="24" customHeight="1" x14ac:dyDescent="0.25">
      <c r="A78" s="5">
        <v>45950.5</v>
      </c>
      <c r="B78" s="2" t="s">
        <v>38</v>
      </c>
      <c r="C78" s="4" t="s">
        <v>109</v>
      </c>
      <c r="D78" s="2" t="s">
        <v>39</v>
      </c>
      <c r="E78" s="13">
        <v>237416</v>
      </c>
      <c r="F78" s="30">
        <v>46000</v>
      </c>
      <c r="G78" s="31">
        <f t="shared" si="2"/>
        <v>237416</v>
      </c>
      <c r="H78" s="32">
        <v>7313</v>
      </c>
      <c r="I78" s="33">
        <f t="shared" si="3"/>
        <v>0</v>
      </c>
      <c r="J78" s="34" t="s">
        <v>375</v>
      </c>
    </row>
    <row r="79" spans="1:10" s="25" customFormat="1" ht="24" customHeight="1" x14ac:dyDescent="0.25">
      <c r="A79" s="5">
        <v>45828.5</v>
      </c>
      <c r="B79" s="2" t="s">
        <v>38</v>
      </c>
      <c r="C79" s="4" t="s">
        <v>102</v>
      </c>
      <c r="D79" s="2" t="s">
        <v>101</v>
      </c>
      <c r="E79" s="13">
        <v>480260</v>
      </c>
      <c r="F79" s="30">
        <v>46020</v>
      </c>
      <c r="G79" s="31">
        <f t="shared" si="2"/>
        <v>480260</v>
      </c>
      <c r="H79" s="32">
        <v>7682</v>
      </c>
      <c r="I79" s="33">
        <f t="shared" si="3"/>
        <v>0</v>
      </c>
      <c r="J79" s="34" t="s">
        <v>375</v>
      </c>
    </row>
    <row r="80" spans="1:10" s="25" customFormat="1" ht="24" customHeight="1" x14ac:dyDescent="0.25">
      <c r="A80" s="5">
        <v>45932.5</v>
      </c>
      <c r="B80" s="2" t="s">
        <v>38</v>
      </c>
      <c r="C80" s="4" t="s">
        <v>103</v>
      </c>
      <c r="D80" s="2" t="s">
        <v>39</v>
      </c>
      <c r="E80" s="13">
        <v>11658.4</v>
      </c>
      <c r="F80" s="30">
        <v>46020</v>
      </c>
      <c r="G80" s="31">
        <f t="shared" si="2"/>
        <v>11658.4</v>
      </c>
      <c r="H80" s="32">
        <v>8010</v>
      </c>
      <c r="I80" s="33">
        <f t="shared" si="3"/>
        <v>0</v>
      </c>
      <c r="J80" s="34" t="s">
        <v>375</v>
      </c>
    </row>
    <row r="81" spans="1:10" s="25" customFormat="1" ht="24" customHeight="1" x14ac:dyDescent="0.25">
      <c r="A81" s="5">
        <v>45932.5</v>
      </c>
      <c r="B81" s="2" t="s">
        <v>38</v>
      </c>
      <c r="C81" s="4" t="s">
        <v>104</v>
      </c>
      <c r="D81" s="2" t="s">
        <v>39</v>
      </c>
      <c r="E81" s="13">
        <v>14160</v>
      </c>
      <c r="F81" s="30">
        <v>46020</v>
      </c>
      <c r="G81" s="31">
        <f t="shared" si="2"/>
        <v>14160</v>
      </c>
      <c r="H81" s="32">
        <v>8010</v>
      </c>
      <c r="I81" s="33">
        <f t="shared" si="3"/>
        <v>0</v>
      </c>
      <c r="J81" s="34" t="s">
        <v>375</v>
      </c>
    </row>
    <row r="82" spans="1:10" s="25" customFormat="1" ht="24" customHeight="1" x14ac:dyDescent="0.25">
      <c r="A82" s="5">
        <v>45932.5</v>
      </c>
      <c r="B82" s="2" t="s">
        <v>38</v>
      </c>
      <c r="C82" s="4" t="s">
        <v>105</v>
      </c>
      <c r="D82" s="2" t="s">
        <v>39</v>
      </c>
      <c r="E82" s="13">
        <v>20178</v>
      </c>
      <c r="F82" s="30">
        <v>46020</v>
      </c>
      <c r="G82" s="31">
        <f t="shared" si="2"/>
        <v>20178</v>
      </c>
      <c r="H82" s="32">
        <v>8010</v>
      </c>
      <c r="I82" s="33">
        <f t="shared" si="3"/>
        <v>0</v>
      </c>
      <c r="J82" s="34" t="s">
        <v>375</v>
      </c>
    </row>
    <row r="83" spans="1:10" s="25" customFormat="1" ht="24" customHeight="1" x14ac:dyDescent="0.25">
      <c r="A83" s="5">
        <v>45940.5</v>
      </c>
      <c r="B83" s="2" t="s">
        <v>38</v>
      </c>
      <c r="C83" s="4" t="s">
        <v>369</v>
      </c>
      <c r="D83" s="2" t="s">
        <v>39</v>
      </c>
      <c r="E83" s="13">
        <v>62658</v>
      </c>
      <c r="F83" s="30">
        <v>46020</v>
      </c>
      <c r="G83" s="31">
        <f t="shared" si="2"/>
        <v>62658</v>
      </c>
      <c r="H83" s="32">
        <v>8010</v>
      </c>
      <c r="I83" s="33">
        <f t="shared" si="3"/>
        <v>0</v>
      </c>
      <c r="J83" s="34" t="s">
        <v>375</v>
      </c>
    </row>
    <row r="84" spans="1:10" s="25" customFormat="1" ht="24" customHeight="1" x14ac:dyDescent="0.25">
      <c r="A84" s="5">
        <v>45950.5</v>
      </c>
      <c r="B84" s="2" t="s">
        <v>38</v>
      </c>
      <c r="C84" s="4" t="s">
        <v>106</v>
      </c>
      <c r="D84" s="2" t="s">
        <v>39</v>
      </c>
      <c r="E84" s="13">
        <v>98412</v>
      </c>
      <c r="F84" s="30">
        <v>46020</v>
      </c>
      <c r="G84" s="31">
        <f t="shared" si="2"/>
        <v>98412</v>
      </c>
      <c r="H84" s="32">
        <v>8010</v>
      </c>
      <c r="I84" s="33">
        <f t="shared" si="3"/>
        <v>0</v>
      </c>
      <c r="J84" s="34" t="s">
        <v>375</v>
      </c>
    </row>
    <row r="85" spans="1:10" s="25" customFormat="1" ht="24" customHeight="1" x14ac:dyDescent="0.25">
      <c r="A85" s="5">
        <v>45950.5</v>
      </c>
      <c r="B85" s="2" t="s">
        <v>38</v>
      </c>
      <c r="C85" s="4" t="s">
        <v>47</v>
      </c>
      <c r="D85" s="2" t="s">
        <v>39</v>
      </c>
      <c r="E85" s="13">
        <v>92217</v>
      </c>
      <c r="F85" s="30">
        <v>46020</v>
      </c>
      <c r="G85" s="31">
        <f t="shared" si="2"/>
        <v>92217</v>
      </c>
      <c r="H85" s="32">
        <v>8010</v>
      </c>
      <c r="I85" s="33">
        <f t="shared" si="3"/>
        <v>0</v>
      </c>
      <c r="J85" s="34" t="s">
        <v>375</v>
      </c>
    </row>
    <row r="86" spans="1:10" s="25" customFormat="1" ht="24" customHeight="1" x14ac:dyDescent="0.25">
      <c r="A86" s="5">
        <v>45950.5</v>
      </c>
      <c r="B86" s="2" t="s">
        <v>38</v>
      </c>
      <c r="C86" s="4" t="s">
        <v>107</v>
      </c>
      <c r="D86" s="2" t="s">
        <v>39</v>
      </c>
      <c r="E86" s="13">
        <v>25488</v>
      </c>
      <c r="F86" s="30">
        <v>46020</v>
      </c>
      <c r="G86" s="31">
        <f t="shared" si="2"/>
        <v>25488</v>
      </c>
      <c r="H86" s="32">
        <v>8010</v>
      </c>
      <c r="I86" s="33">
        <f t="shared" si="3"/>
        <v>0</v>
      </c>
      <c r="J86" s="34" t="s">
        <v>375</v>
      </c>
    </row>
    <row r="87" spans="1:10" s="25" customFormat="1" ht="24" customHeight="1" x14ac:dyDescent="0.25">
      <c r="A87" s="5">
        <v>45950.5</v>
      </c>
      <c r="B87" s="2" t="s">
        <v>38</v>
      </c>
      <c r="C87" s="4" t="s">
        <v>108</v>
      </c>
      <c r="D87" s="2" t="s">
        <v>39</v>
      </c>
      <c r="E87" s="13">
        <v>198240</v>
      </c>
      <c r="F87" s="30">
        <v>46020</v>
      </c>
      <c r="G87" s="31">
        <f t="shared" si="2"/>
        <v>198240</v>
      </c>
      <c r="H87" s="32">
        <v>8010</v>
      </c>
      <c r="I87" s="33">
        <f t="shared" si="3"/>
        <v>0</v>
      </c>
      <c r="J87" s="34" t="s">
        <v>375</v>
      </c>
    </row>
    <row r="88" spans="1:10" s="25" customFormat="1" ht="24" customHeight="1" x14ac:dyDescent="0.25">
      <c r="A88" s="5">
        <v>45964.5</v>
      </c>
      <c r="B88" s="2" t="s">
        <v>38</v>
      </c>
      <c r="C88" s="4" t="s">
        <v>111</v>
      </c>
      <c r="D88" s="2" t="s">
        <v>39</v>
      </c>
      <c r="E88" s="13">
        <v>35872</v>
      </c>
      <c r="F88" s="30">
        <v>46020</v>
      </c>
      <c r="G88" s="31">
        <f t="shared" si="2"/>
        <v>35872</v>
      </c>
      <c r="H88" s="32">
        <v>8010</v>
      </c>
      <c r="I88" s="33">
        <f t="shared" si="3"/>
        <v>0</v>
      </c>
      <c r="J88" s="34" t="s">
        <v>375</v>
      </c>
    </row>
    <row r="89" spans="1:10" s="25" customFormat="1" ht="24" customHeight="1" x14ac:dyDescent="0.25">
      <c r="A89" s="5">
        <v>45975.5</v>
      </c>
      <c r="B89" s="2" t="s">
        <v>504</v>
      </c>
      <c r="C89" s="4" t="s">
        <v>505</v>
      </c>
      <c r="D89" s="2" t="s">
        <v>506</v>
      </c>
      <c r="E89" s="31">
        <v>109367.04000000001</v>
      </c>
      <c r="F89" s="30">
        <v>46022</v>
      </c>
      <c r="G89" s="31">
        <f t="shared" si="2"/>
        <v>109367.04000000001</v>
      </c>
      <c r="H89" s="32">
        <v>7578</v>
      </c>
      <c r="I89" s="33">
        <f t="shared" si="3"/>
        <v>0</v>
      </c>
      <c r="J89" s="34" t="s">
        <v>375</v>
      </c>
    </row>
    <row r="90" spans="1:10" s="25" customFormat="1" ht="24" customHeight="1" x14ac:dyDescent="0.25">
      <c r="A90" s="5">
        <v>45993.5</v>
      </c>
      <c r="B90" s="2" t="s">
        <v>504</v>
      </c>
      <c r="C90" s="4" t="s">
        <v>507</v>
      </c>
      <c r="D90" s="2" t="s">
        <v>508</v>
      </c>
      <c r="E90" s="13">
        <v>629817.59999999998</v>
      </c>
      <c r="F90" s="30">
        <v>46022</v>
      </c>
      <c r="G90" s="31">
        <f t="shared" si="2"/>
        <v>629817.59999999998</v>
      </c>
      <c r="H90" s="32">
        <v>8305</v>
      </c>
      <c r="I90" s="33">
        <f t="shared" si="3"/>
        <v>0</v>
      </c>
      <c r="J90" s="34" t="s">
        <v>375</v>
      </c>
    </row>
    <row r="91" spans="1:10" s="25" customFormat="1" ht="24" customHeight="1" x14ac:dyDescent="0.25">
      <c r="A91" s="5">
        <v>45994.5</v>
      </c>
      <c r="B91" s="2" t="s">
        <v>504</v>
      </c>
      <c r="C91" s="4" t="s">
        <v>509</v>
      </c>
      <c r="D91" s="2" t="s">
        <v>506</v>
      </c>
      <c r="E91" s="13">
        <v>242112</v>
      </c>
      <c r="F91" s="30">
        <v>46022</v>
      </c>
      <c r="G91" s="31">
        <f t="shared" si="2"/>
        <v>242112</v>
      </c>
      <c r="H91" s="32">
        <v>8191</v>
      </c>
      <c r="I91" s="33">
        <f t="shared" si="3"/>
        <v>0</v>
      </c>
      <c r="J91" s="34" t="s">
        <v>375</v>
      </c>
    </row>
    <row r="92" spans="1:10" s="25" customFormat="1" ht="24" customHeight="1" x14ac:dyDescent="0.25">
      <c r="A92" s="5">
        <v>46000.5</v>
      </c>
      <c r="B92" s="2" t="s">
        <v>504</v>
      </c>
      <c r="C92" s="4" t="s">
        <v>510</v>
      </c>
      <c r="D92" s="2" t="s">
        <v>506</v>
      </c>
      <c r="E92" s="13">
        <v>29356.799999999999</v>
      </c>
      <c r="F92" s="30">
        <v>46022</v>
      </c>
      <c r="G92" s="31">
        <f t="shared" si="2"/>
        <v>29356.799999999999</v>
      </c>
      <c r="H92" s="32">
        <v>8449</v>
      </c>
      <c r="I92" s="33">
        <f t="shared" si="3"/>
        <v>0</v>
      </c>
      <c r="J92" s="34" t="s">
        <v>375</v>
      </c>
    </row>
    <row r="93" spans="1:10" s="25" customFormat="1" ht="24" customHeight="1" x14ac:dyDescent="0.25">
      <c r="A93" s="5">
        <v>46009.5</v>
      </c>
      <c r="B93" s="2" t="s">
        <v>511</v>
      </c>
      <c r="C93" s="4" t="s">
        <v>512</v>
      </c>
      <c r="D93" s="2" t="s">
        <v>513</v>
      </c>
      <c r="E93" s="31">
        <v>35623839.420000002</v>
      </c>
      <c r="F93" s="30">
        <v>46022</v>
      </c>
      <c r="G93" s="31">
        <f t="shared" si="2"/>
        <v>35623839.420000002</v>
      </c>
      <c r="H93" s="32">
        <v>8835</v>
      </c>
      <c r="I93" s="33">
        <f t="shared" si="3"/>
        <v>0</v>
      </c>
      <c r="J93" s="34" t="s">
        <v>375</v>
      </c>
    </row>
    <row r="94" spans="1:10" s="25" customFormat="1" ht="24" customHeight="1" x14ac:dyDescent="0.25">
      <c r="A94" s="5">
        <v>45962.5</v>
      </c>
      <c r="B94" s="2" t="s">
        <v>112</v>
      </c>
      <c r="C94" s="4" t="s">
        <v>59</v>
      </c>
      <c r="D94" s="2" t="s">
        <v>113</v>
      </c>
      <c r="E94" s="13">
        <v>1359369.37</v>
      </c>
      <c r="F94" s="30">
        <v>46007</v>
      </c>
      <c r="G94" s="31">
        <f t="shared" si="2"/>
        <v>1359369.37</v>
      </c>
      <c r="H94" s="32">
        <v>7074</v>
      </c>
      <c r="I94" s="33">
        <f t="shared" si="3"/>
        <v>0</v>
      </c>
      <c r="J94" s="34" t="s">
        <v>375</v>
      </c>
    </row>
    <row r="95" spans="1:10" s="25" customFormat="1" ht="24" customHeight="1" x14ac:dyDescent="0.25">
      <c r="A95" s="5">
        <v>45931.5</v>
      </c>
      <c r="B95" s="2" t="s">
        <v>114</v>
      </c>
      <c r="C95" s="4" t="s">
        <v>115</v>
      </c>
      <c r="D95" s="2" t="s">
        <v>116</v>
      </c>
      <c r="E95" s="13">
        <v>986928.20000000007</v>
      </c>
      <c r="F95" s="30" t="s">
        <v>390</v>
      </c>
      <c r="G95" s="31">
        <f t="shared" si="2"/>
        <v>986928.20000000007</v>
      </c>
      <c r="H95" s="32">
        <v>7337</v>
      </c>
      <c r="I95" s="33">
        <f t="shared" si="3"/>
        <v>0</v>
      </c>
      <c r="J95" s="34" t="s">
        <v>375</v>
      </c>
    </row>
    <row r="96" spans="1:10" s="25" customFormat="1" ht="24" customHeight="1" x14ac:dyDescent="0.25">
      <c r="A96" s="5">
        <v>45962.5</v>
      </c>
      <c r="B96" s="2" t="s">
        <v>114</v>
      </c>
      <c r="C96" s="4" t="s">
        <v>117</v>
      </c>
      <c r="D96" s="2" t="s">
        <v>116</v>
      </c>
      <c r="E96" s="13">
        <v>986928.20000000007</v>
      </c>
      <c r="F96" s="30">
        <v>46021</v>
      </c>
      <c r="G96" s="31">
        <f t="shared" si="2"/>
        <v>986928.20000000007</v>
      </c>
      <c r="H96" s="32">
        <v>8263</v>
      </c>
      <c r="I96" s="33">
        <f t="shared" si="3"/>
        <v>0</v>
      </c>
      <c r="J96" s="34" t="s">
        <v>375</v>
      </c>
    </row>
    <row r="97" spans="1:10" s="25" customFormat="1" ht="24" customHeight="1" x14ac:dyDescent="0.25">
      <c r="A97" s="5">
        <v>45962.5</v>
      </c>
      <c r="B97" s="2" t="s">
        <v>114</v>
      </c>
      <c r="C97" s="4" t="s">
        <v>391</v>
      </c>
      <c r="D97" s="2" t="s">
        <v>116</v>
      </c>
      <c r="E97" s="13">
        <v>986928.20000000007</v>
      </c>
      <c r="F97" s="30">
        <v>46021</v>
      </c>
      <c r="G97" s="31">
        <f t="shared" si="2"/>
        <v>986928.20000000007</v>
      </c>
      <c r="H97" s="32">
        <v>8263</v>
      </c>
      <c r="I97" s="33">
        <f t="shared" si="3"/>
        <v>0</v>
      </c>
      <c r="J97" s="34" t="s">
        <v>375</v>
      </c>
    </row>
    <row r="98" spans="1:10" s="25" customFormat="1" ht="24" customHeight="1" x14ac:dyDescent="0.25">
      <c r="A98" s="5">
        <v>45991.5</v>
      </c>
      <c r="B98" s="2" t="s">
        <v>12</v>
      </c>
      <c r="C98" s="4" t="s">
        <v>514</v>
      </c>
      <c r="D98" s="2" t="s">
        <v>515</v>
      </c>
      <c r="E98" s="31">
        <v>1028228.4</v>
      </c>
      <c r="F98" s="30">
        <v>46022</v>
      </c>
      <c r="G98" s="31">
        <f t="shared" si="2"/>
        <v>1028228.4</v>
      </c>
      <c r="H98" s="32">
        <v>8208</v>
      </c>
      <c r="I98" s="33">
        <f t="shared" si="3"/>
        <v>0</v>
      </c>
      <c r="J98" s="34" t="s">
        <v>375</v>
      </c>
    </row>
    <row r="99" spans="1:10" s="25" customFormat="1" ht="24" customHeight="1" x14ac:dyDescent="0.25">
      <c r="A99" s="5">
        <v>45961.5</v>
      </c>
      <c r="B99" s="2" t="s">
        <v>12</v>
      </c>
      <c r="C99" s="4" t="s">
        <v>118</v>
      </c>
      <c r="D99" s="2" t="s">
        <v>37</v>
      </c>
      <c r="E99" s="13">
        <v>1192838.3999999999</v>
      </c>
      <c r="F99" s="30">
        <v>46020</v>
      </c>
      <c r="G99" s="31">
        <f t="shared" si="2"/>
        <v>1192838.3999999999</v>
      </c>
      <c r="H99" s="32">
        <v>7423</v>
      </c>
      <c r="I99" s="33">
        <f t="shared" si="3"/>
        <v>0</v>
      </c>
      <c r="J99" s="34" t="s">
        <v>375</v>
      </c>
    </row>
    <row r="100" spans="1:10" s="25" customFormat="1" ht="24" customHeight="1" x14ac:dyDescent="0.25">
      <c r="A100" s="5">
        <v>45975.5</v>
      </c>
      <c r="B100" s="2" t="s">
        <v>119</v>
      </c>
      <c r="C100" s="4" t="s">
        <v>120</v>
      </c>
      <c r="D100" s="2" t="s">
        <v>397</v>
      </c>
      <c r="E100" s="13">
        <v>12272</v>
      </c>
      <c r="F100" s="30">
        <v>46000</v>
      </c>
      <c r="G100" s="31">
        <f t="shared" si="2"/>
        <v>12272</v>
      </c>
      <c r="H100" s="32">
        <v>7354</v>
      </c>
      <c r="I100" s="33">
        <f t="shared" si="3"/>
        <v>0</v>
      </c>
      <c r="J100" s="34" t="s">
        <v>375</v>
      </c>
    </row>
    <row r="101" spans="1:10" s="25" customFormat="1" ht="24" customHeight="1" x14ac:dyDescent="0.25">
      <c r="A101" s="5">
        <v>45988.5</v>
      </c>
      <c r="B101" s="2" t="s">
        <v>25</v>
      </c>
      <c r="C101" s="4" t="s">
        <v>121</v>
      </c>
      <c r="D101" s="2" t="s">
        <v>62</v>
      </c>
      <c r="E101" s="13">
        <v>19012.5</v>
      </c>
      <c r="F101" s="30">
        <v>46013</v>
      </c>
      <c r="G101" s="31">
        <f t="shared" si="2"/>
        <v>19012.5</v>
      </c>
      <c r="H101" s="32">
        <v>8008</v>
      </c>
      <c r="I101" s="33">
        <f t="shared" si="3"/>
        <v>0</v>
      </c>
      <c r="J101" s="34" t="s">
        <v>375</v>
      </c>
    </row>
    <row r="102" spans="1:10" s="25" customFormat="1" ht="24" customHeight="1" x14ac:dyDescent="0.25">
      <c r="A102" s="5">
        <v>45988.5</v>
      </c>
      <c r="B102" s="2" t="s">
        <v>25</v>
      </c>
      <c r="C102" s="4" t="s">
        <v>122</v>
      </c>
      <c r="D102" s="2" t="s">
        <v>62</v>
      </c>
      <c r="E102" s="13">
        <v>72094.47</v>
      </c>
      <c r="F102" s="30">
        <v>46013</v>
      </c>
      <c r="G102" s="31">
        <f t="shared" si="2"/>
        <v>72094.47</v>
      </c>
      <c r="H102" s="32">
        <v>8008</v>
      </c>
      <c r="I102" s="33">
        <f t="shared" si="3"/>
        <v>0</v>
      </c>
      <c r="J102" s="34" t="s">
        <v>375</v>
      </c>
    </row>
    <row r="103" spans="1:10" s="25" customFormat="1" ht="24" customHeight="1" x14ac:dyDescent="0.25">
      <c r="A103" s="5">
        <v>45988.5</v>
      </c>
      <c r="B103" s="2" t="s">
        <v>25</v>
      </c>
      <c r="C103" s="4" t="s">
        <v>123</v>
      </c>
      <c r="D103" s="9" t="s">
        <v>62</v>
      </c>
      <c r="E103" s="13">
        <v>821696.70000000007</v>
      </c>
      <c r="F103" s="30">
        <v>46013</v>
      </c>
      <c r="G103" s="31">
        <f t="shared" si="2"/>
        <v>821696.70000000007</v>
      </c>
      <c r="H103" s="32">
        <v>8008</v>
      </c>
      <c r="I103" s="33">
        <f t="shared" si="3"/>
        <v>0</v>
      </c>
      <c r="J103" s="34" t="s">
        <v>375</v>
      </c>
    </row>
    <row r="104" spans="1:10" s="25" customFormat="1" ht="24" customHeight="1" x14ac:dyDescent="0.25">
      <c r="A104" s="5">
        <v>45988.5</v>
      </c>
      <c r="B104" s="2" t="s">
        <v>25</v>
      </c>
      <c r="C104" s="4" t="s">
        <v>124</v>
      </c>
      <c r="D104" s="2" t="s">
        <v>62</v>
      </c>
      <c r="E104" s="13">
        <v>27335.62</v>
      </c>
      <c r="F104" s="30">
        <v>46013</v>
      </c>
      <c r="G104" s="31">
        <f t="shared" si="2"/>
        <v>27335.62</v>
      </c>
      <c r="H104" s="32">
        <v>8008</v>
      </c>
      <c r="I104" s="33">
        <f t="shared" si="3"/>
        <v>0</v>
      </c>
      <c r="J104" s="34" t="s">
        <v>375</v>
      </c>
    </row>
    <row r="105" spans="1:10" s="25" customFormat="1" ht="24" customHeight="1" x14ac:dyDescent="0.25">
      <c r="A105" s="5">
        <v>45988.5</v>
      </c>
      <c r="B105" s="2" t="s">
        <v>25</v>
      </c>
      <c r="C105" s="4" t="s">
        <v>125</v>
      </c>
      <c r="D105" s="15" t="s">
        <v>62</v>
      </c>
      <c r="E105" s="13">
        <v>3855.51</v>
      </c>
      <c r="F105" s="30">
        <v>46013</v>
      </c>
      <c r="G105" s="31">
        <f t="shared" si="2"/>
        <v>3855.51</v>
      </c>
      <c r="H105" s="32">
        <v>8008</v>
      </c>
      <c r="I105" s="33">
        <f t="shared" si="3"/>
        <v>0</v>
      </c>
      <c r="J105" s="34" t="s">
        <v>375</v>
      </c>
    </row>
    <row r="106" spans="1:10" s="25" customFormat="1" ht="24" customHeight="1" x14ac:dyDescent="0.25">
      <c r="A106" s="5">
        <v>45988.5</v>
      </c>
      <c r="B106" s="2" t="s">
        <v>25</v>
      </c>
      <c r="C106" s="4" t="s">
        <v>126</v>
      </c>
      <c r="D106" s="2" t="s">
        <v>62</v>
      </c>
      <c r="E106" s="13">
        <v>31447</v>
      </c>
      <c r="F106" s="30">
        <v>46013</v>
      </c>
      <c r="G106" s="31">
        <f t="shared" si="2"/>
        <v>31447</v>
      </c>
      <c r="H106" s="32">
        <v>8008</v>
      </c>
      <c r="I106" s="33">
        <f t="shared" si="3"/>
        <v>0</v>
      </c>
      <c r="J106" s="34" t="s">
        <v>375</v>
      </c>
    </row>
    <row r="107" spans="1:10" s="25" customFormat="1" ht="24" customHeight="1" x14ac:dyDescent="0.25">
      <c r="A107" s="5">
        <v>45908.5</v>
      </c>
      <c r="B107" s="9" t="s">
        <v>127</v>
      </c>
      <c r="C107" s="4" t="s">
        <v>128</v>
      </c>
      <c r="D107" s="15" t="s">
        <v>398</v>
      </c>
      <c r="E107" s="13">
        <v>76178.61</v>
      </c>
      <c r="F107" s="30">
        <v>46021</v>
      </c>
      <c r="G107" s="31">
        <f t="shared" si="2"/>
        <v>76178.61</v>
      </c>
      <c r="H107" s="32">
        <v>8296</v>
      </c>
      <c r="I107" s="33">
        <f t="shared" si="3"/>
        <v>0</v>
      </c>
      <c r="J107" s="34" t="s">
        <v>375</v>
      </c>
    </row>
    <row r="108" spans="1:10" s="25" customFormat="1" ht="24" customHeight="1" x14ac:dyDescent="0.25">
      <c r="A108" s="5">
        <v>45931.5</v>
      </c>
      <c r="B108" s="2" t="s">
        <v>129</v>
      </c>
      <c r="C108" s="4" t="s">
        <v>130</v>
      </c>
      <c r="D108" s="2" t="s">
        <v>399</v>
      </c>
      <c r="E108" s="13">
        <v>642561.92000000004</v>
      </c>
      <c r="F108" s="30">
        <v>46000</v>
      </c>
      <c r="G108" s="31">
        <f t="shared" si="2"/>
        <v>642561.92000000004</v>
      </c>
      <c r="H108" s="32">
        <v>7425</v>
      </c>
      <c r="I108" s="33">
        <f t="shared" si="3"/>
        <v>0</v>
      </c>
      <c r="J108" s="34" t="s">
        <v>375</v>
      </c>
    </row>
    <row r="109" spans="1:10" s="25" customFormat="1" ht="24" customHeight="1" x14ac:dyDescent="0.25">
      <c r="A109" s="5">
        <v>45951.5</v>
      </c>
      <c r="B109" s="2" t="s">
        <v>516</v>
      </c>
      <c r="C109" s="4" t="s">
        <v>517</v>
      </c>
      <c r="D109" s="2" t="s">
        <v>131</v>
      </c>
      <c r="E109" s="13">
        <v>925000</v>
      </c>
      <c r="F109" s="30">
        <v>46022</v>
      </c>
      <c r="G109" s="31">
        <f t="shared" si="2"/>
        <v>925000</v>
      </c>
      <c r="H109" s="32">
        <v>7005</v>
      </c>
      <c r="I109" s="33">
        <f t="shared" si="3"/>
        <v>0</v>
      </c>
      <c r="J109" s="34" t="s">
        <v>375</v>
      </c>
    </row>
    <row r="110" spans="1:10" s="25" customFormat="1" ht="24" customHeight="1" x14ac:dyDescent="0.25">
      <c r="A110" s="5">
        <v>45992.5</v>
      </c>
      <c r="B110" s="2" t="s">
        <v>132</v>
      </c>
      <c r="C110" s="4" t="s">
        <v>518</v>
      </c>
      <c r="D110" s="2" t="s">
        <v>519</v>
      </c>
      <c r="E110" s="13">
        <v>114300</v>
      </c>
      <c r="F110" s="30">
        <v>46022</v>
      </c>
      <c r="G110" s="31">
        <f t="shared" ref="G110:G173" si="4">E110</f>
        <v>114300</v>
      </c>
      <c r="H110" s="32">
        <v>8332</v>
      </c>
      <c r="I110" s="33">
        <f t="shared" si="3"/>
        <v>0</v>
      </c>
      <c r="J110" s="34" t="s">
        <v>375</v>
      </c>
    </row>
    <row r="111" spans="1:10" s="25" customFormat="1" ht="24" customHeight="1" x14ac:dyDescent="0.25">
      <c r="A111" s="5">
        <v>45936.5</v>
      </c>
      <c r="B111" s="2" t="s">
        <v>132</v>
      </c>
      <c r="C111" s="4" t="s">
        <v>40</v>
      </c>
      <c r="D111" s="2" t="s">
        <v>131</v>
      </c>
      <c r="E111" s="13">
        <v>152870</v>
      </c>
      <c r="F111" s="30">
        <v>45995</v>
      </c>
      <c r="G111" s="31">
        <f t="shared" si="4"/>
        <v>152870</v>
      </c>
      <c r="H111" s="32">
        <v>6924</v>
      </c>
      <c r="I111" s="33">
        <f t="shared" si="3"/>
        <v>0</v>
      </c>
      <c r="J111" s="34" t="s">
        <v>375</v>
      </c>
    </row>
    <row r="112" spans="1:10" s="25" customFormat="1" ht="24" customHeight="1" x14ac:dyDescent="0.25">
      <c r="A112" s="5">
        <v>46001.5</v>
      </c>
      <c r="B112" s="2" t="s">
        <v>26</v>
      </c>
      <c r="C112" s="4" t="s">
        <v>263</v>
      </c>
      <c r="D112" s="2" t="s">
        <v>520</v>
      </c>
      <c r="E112" s="13">
        <v>413000</v>
      </c>
      <c r="F112" s="30">
        <v>46022</v>
      </c>
      <c r="G112" s="31">
        <f t="shared" si="4"/>
        <v>413000</v>
      </c>
      <c r="H112" s="32">
        <v>8725</v>
      </c>
      <c r="I112" s="33">
        <f t="shared" si="3"/>
        <v>0</v>
      </c>
      <c r="J112" s="34" t="s">
        <v>375</v>
      </c>
    </row>
    <row r="113" spans="1:10" s="25" customFormat="1" ht="24" customHeight="1" x14ac:dyDescent="0.25">
      <c r="A113" s="5">
        <v>45902.5</v>
      </c>
      <c r="B113" s="2" t="s">
        <v>26</v>
      </c>
      <c r="C113" s="4" t="s">
        <v>133</v>
      </c>
      <c r="D113" s="15" t="s">
        <v>134</v>
      </c>
      <c r="E113" s="13">
        <v>387040</v>
      </c>
      <c r="F113" s="30">
        <v>46000</v>
      </c>
      <c r="G113" s="31">
        <f t="shared" si="4"/>
        <v>387040</v>
      </c>
      <c r="H113" s="32">
        <v>7497</v>
      </c>
      <c r="I113" s="33">
        <f t="shared" si="3"/>
        <v>0</v>
      </c>
      <c r="J113" s="34" t="s">
        <v>375</v>
      </c>
    </row>
    <row r="114" spans="1:10" s="25" customFormat="1" ht="24" customHeight="1" x14ac:dyDescent="0.25">
      <c r="A114" s="5">
        <v>45810</v>
      </c>
      <c r="B114" s="2" t="s">
        <v>521</v>
      </c>
      <c r="C114" s="4" t="s">
        <v>522</v>
      </c>
      <c r="D114" s="2" t="s">
        <v>523</v>
      </c>
      <c r="E114" s="13">
        <v>572886</v>
      </c>
      <c r="F114" s="30">
        <v>46022</v>
      </c>
      <c r="G114" s="31">
        <f t="shared" si="4"/>
        <v>572886</v>
      </c>
      <c r="H114" s="32">
        <v>8095</v>
      </c>
      <c r="I114" s="33">
        <f t="shared" si="3"/>
        <v>0</v>
      </c>
      <c r="J114" s="34" t="s">
        <v>375</v>
      </c>
    </row>
    <row r="115" spans="1:10" s="25" customFormat="1" ht="24" customHeight="1" x14ac:dyDescent="0.25">
      <c r="A115" s="5">
        <v>45972</v>
      </c>
      <c r="B115" s="2" t="s">
        <v>387</v>
      </c>
      <c r="C115" s="47" t="s">
        <v>389</v>
      </c>
      <c r="D115" s="15" t="s">
        <v>388</v>
      </c>
      <c r="E115" s="48">
        <v>5612518.75</v>
      </c>
      <c r="F115" s="30">
        <v>46000</v>
      </c>
      <c r="G115" s="31">
        <f t="shared" si="4"/>
        <v>5612518.75</v>
      </c>
      <c r="H115" s="32">
        <v>7164</v>
      </c>
      <c r="I115" s="33">
        <f t="shared" si="3"/>
        <v>0</v>
      </c>
      <c r="J115" s="34" t="s">
        <v>375</v>
      </c>
    </row>
    <row r="116" spans="1:10" s="25" customFormat="1" ht="24" customHeight="1" x14ac:dyDescent="0.25">
      <c r="A116" s="5">
        <v>45992.5</v>
      </c>
      <c r="B116" s="2" t="s">
        <v>524</v>
      </c>
      <c r="C116" s="4" t="s">
        <v>472</v>
      </c>
      <c r="D116" s="2" t="s">
        <v>525</v>
      </c>
      <c r="E116" s="31">
        <v>218629.7</v>
      </c>
      <c r="F116" s="30">
        <v>46022</v>
      </c>
      <c r="G116" s="31">
        <f t="shared" si="4"/>
        <v>218629.7</v>
      </c>
      <c r="H116" s="32">
        <v>8838</v>
      </c>
      <c r="I116" s="33">
        <f t="shared" si="3"/>
        <v>0</v>
      </c>
      <c r="J116" s="34" t="s">
        <v>375</v>
      </c>
    </row>
    <row r="117" spans="1:10" s="25" customFormat="1" ht="24" customHeight="1" x14ac:dyDescent="0.25">
      <c r="A117" s="5">
        <v>46006.5</v>
      </c>
      <c r="B117" s="2" t="s">
        <v>526</v>
      </c>
      <c r="C117" s="4" t="s">
        <v>174</v>
      </c>
      <c r="D117" s="2" t="s">
        <v>527</v>
      </c>
      <c r="E117" s="31">
        <v>810008.4</v>
      </c>
      <c r="F117" s="30">
        <v>46022</v>
      </c>
      <c r="G117" s="31">
        <f t="shared" si="4"/>
        <v>810008.4</v>
      </c>
      <c r="H117" s="32">
        <v>8784</v>
      </c>
      <c r="I117" s="33">
        <f t="shared" si="3"/>
        <v>0</v>
      </c>
      <c r="J117" s="34" t="s">
        <v>375</v>
      </c>
    </row>
    <row r="118" spans="1:10" s="25" customFormat="1" ht="24" customHeight="1" x14ac:dyDescent="0.25">
      <c r="A118" s="5">
        <v>45931.5</v>
      </c>
      <c r="B118" s="2" t="s">
        <v>135</v>
      </c>
      <c r="C118" s="4" t="s">
        <v>136</v>
      </c>
      <c r="D118" s="15" t="s">
        <v>137</v>
      </c>
      <c r="E118" s="13">
        <v>4368</v>
      </c>
      <c r="F118" s="30">
        <v>46007</v>
      </c>
      <c r="G118" s="31">
        <f t="shared" si="4"/>
        <v>4368</v>
      </c>
      <c r="H118" s="32">
        <v>7525</v>
      </c>
      <c r="I118" s="33">
        <f t="shared" si="3"/>
        <v>0</v>
      </c>
      <c r="J118" s="34" t="s">
        <v>375</v>
      </c>
    </row>
    <row r="119" spans="1:10" s="25" customFormat="1" ht="24" customHeight="1" x14ac:dyDescent="0.25">
      <c r="A119" s="5">
        <v>45931.5</v>
      </c>
      <c r="B119" s="2" t="s">
        <v>135</v>
      </c>
      <c r="C119" s="4" t="s">
        <v>138</v>
      </c>
      <c r="D119" s="2" t="s">
        <v>137</v>
      </c>
      <c r="E119" s="13">
        <v>1483.2</v>
      </c>
      <c r="F119" s="30">
        <v>46007</v>
      </c>
      <c r="G119" s="31">
        <f t="shared" si="4"/>
        <v>1483.2</v>
      </c>
      <c r="H119" s="32">
        <v>7525</v>
      </c>
      <c r="I119" s="33">
        <f t="shared" si="3"/>
        <v>0</v>
      </c>
      <c r="J119" s="34" t="s">
        <v>375</v>
      </c>
    </row>
    <row r="120" spans="1:10" s="25" customFormat="1" ht="24" customHeight="1" x14ac:dyDescent="0.25">
      <c r="A120" s="5">
        <v>45931.5</v>
      </c>
      <c r="B120" s="2" t="s">
        <v>135</v>
      </c>
      <c r="C120" s="4" t="s">
        <v>139</v>
      </c>
      <c r="D120" s="15" t="s">
        <v>137</v>
      </c>
      <c r="E120" s="13">
        <v>5048</v>
      </c>
      <c r="F120" s="30">
        <v>46007</v>
      </c>
      <c r="G120" s="31">
        <f t="shared" si="4"/>
        <v>5048</v>
      </c>
      <c r="H120" s="32">
        <v>7525</v>
      </c>
      <c r="I120" s="33">
        <f t="shared" si="3"/>
        <v>0</v>
      </c>
      <c r="J120" s="34" t="s">
        <v>375</v>
      </c>
    </row>
    <row r="121" spans="1:10" s="25" customFormat="1" ht="24" customHeight="1" x14ac:dyDescent="0.25">
      <c r="A121" s="5">
        <v>45931.5</v>
      </c>
      <c r="B121" s="2" t="s">
        <v>135</v>
      </c>
      <c r="C121" s="4" t="s">
        <v>140</v>
      </c>
      <c r="D121" s="2" t="s">
        <v>137</v>
      </c>
      <c r="E121" s="13">
        <v>5914</v>
      </c>
      <c r="F121" s="30">
        <v>46007</v>
      </c>
      <c r="G121" s="31">
        <f t="shared" si="4"/>
        <v>5914</v>
      </c>
      <c r="H121" s="32">
        <v>7525</v>
      </c>
      <c r="I121" s="33">
        <f t="shared" si="3"/>
        <v>0</v>
      </c>
      <c r="J121" s="34" t="s">
        <v>375</v>
      </c>
    </row>
    <row r="122" spans="1:10" s="25" customFormat="1" ht="24" customHeight="1" x14ac:dyDescent="0.25">
      <c r="A122" s="5">
        <v>45931.5</v>
      </c>
      <c r="B122" s="2" t="s">
        <v>135</v>
      </c>
      <c r="C122" s="4" t="s">
        <v>141</v>
      </c>
      <c r="D122" s="2" t="s">
        <v>137</v>
      </c>
      <c r="E122" s="13">
        <v>4094</v>
      </c>
      <c r="F122" s="30">
        <v>46007</v>
      </c>
      <c r="G122" s="31">
        <f t="shared" si="4"/>
        <v>4094</v>
      </c>
      <c r="H122" s="32">
        <v>7525</v>
      </c>
      <c r="I122" s="33">
        <f t="shared" si="3"/>
        <v>0</v>
      </c>
      <c r="J122" s="34" t="s">
        <v>375</v>
      </c>
    </row>
    <row r="123" spans="1:10" s="25" customFormat="1" ht="24" customHeight="1" x14ac:dyDescent="0.25">
      <c r="A123" s="5">
        <v>45962.5</v>
      </c>
      <c r="B123" s="2" t="s">
        <v>135</v>
      </c>
      <c r="C123" s="4" t="s">
        <v>142</v>
      </c>
      <c r="D123" s="2" t="s">
        <v>137</v>
      </c>
      <c r="E123" s="13">
        <v>1546</v>
      </c>
      <c r="F123" s="30">
        <v>46007</v>
      </c>
      <c r="G123" s="31">
        <f t="shared" si="4"/>
        <v>1546</v>
      </c>
      <c r="H123" s="32">
        <v>7525</v>
      </c>
      <c r="I123" s="33">
        <f t="shared" si="3"/>
        <v>0</v>
      </c>
      <c r="J123" s="34" t="s">
        <v>375</v>
      </c>
    </row>
    <row r="124" spans="1:10" s="25" customFormat="1" ht="24" customHeight="1" x14ac:dyDescent="0.25">
      <c r="A124" s="5">
        <v>45962.5</v>
      </c>
      <c r="B124" s="2" t="s">
        <v>135</v>
      </c>
      <c r="C124" s="4" t="s">
        <v>143</v>
      </c>
      <c r="D124" s="2" t="s">
        <v>137</v>
      </c>
      <c r="E124" s="13">
        <v>5914</v>
      </c>
      <c r="F124" s="30">
        <v>46007</v>
      </c>
      <c r="G124" s="31">
        <f t="shared" si="4"/>
        <v>5914</v>
      </c>
      <c r="H124" s="32">
        <v>7525</v>
      </c>
      <c r="I124" s="33">
        <f t="shared" si="3"/>
        <v>0</v>
      </c>
      <c r="J124" s="34" t="s">
        <v>375</v>
      </c>
    </row>
    <row r="125" spans="1:10" s="25" customFormat="1" ht="24" customHeight="1" x14ac:dyDescent="0.25">
      <c r="A125" s="5">
        <v>45962.5</v>
      </c>
      <c r="B125" s="2" t="s">
        <v>135</v>
      </c>
      <c r="C125" s="4" t="s">
        <v>357</v>
      </c>
      <c r="D125" s="2" t="s">
        <v>137</v>
      </c>
      <c r="E125" s="13">
        <v>12337</v>
      </c>
      <c r="F125" s="30">
        <v>46007</v>
      </c>
      <c r="G125" s="31">
        <f t="shared" si="4"/>
        <v>12337</v>
      </c>
      <c r="H125" s="32">
        <v>7525</v>
      </c>
      <c r="I125" s="33">
        <f t="shared" si="3"/>
        <v>0</v>
      </c>
      <c r="J125" s="34" t="s">
        <v>375</v>
      </c>
    </row>
    <row r="126" spans="1:10" s="25" customFormat="1" ht="24" customHeight="1" x14ac:dyDescent="0.25">
      <c r="A126" s="5">
        <v>45962.5</v>
      </c>
      <c r="B126" s="9" t="s">
        <v>135</v>
      </c>
      <c r="C126" s="4" t="s">
        <v>144</v>
      </c>
      <c r="D126" s="2" t="s">
        <v>137</v>
      </c>
      <c r="E126" s="13">
        <v>4368</v>
      </c>
      <c r="F126" s="30">
        <v>46007</v>
      </c>
      <c r="G126" s="31">
        <f t="shared" si="4"/>
        <v>4368</v>
      </c>
      <c r="H126" s="32">
        <v>7525</v>
      </c>
      <c r="I126" s="33">
        <f t="shared" si="3"/>
        <v>0</v>
      </c>
      <c r="J126" s="34" t="s">
        <v>375</v>
      </c>
    </row>
    <row r="127" spans="1:10" s="25" customFormat="1" ht="24" customHeight="1" x14ac:dyDescent="0.25">
      <c r="A127" s="5">
        <v>45962.5</v>
      </c>
      <c r="B127" s="2" t="s">
        <v>135</v>
      </c>
      <c r="C127" s="4" t="s">
        <v>145</v>
      </c>
      <c r="D127" s="2" t="s">
        <v>137</v>
      </c>
      <c r="E127" s="13">
        <v>12337</v>
      </c>
      <c r="F127" s="30">
        <v>46007</v>
      </c>
      <c r="G127" s="31">
        <f t="shared" si="4"/>
        <v>12337</v>
      </c>
      <c r="H127" s="32">
        <v>7525</v>
      </c>
      <c r="I127" s="33">
        <f t="shared" si="3"/>
        <v>0</v>
      </c>
      <c r="J127" s="34" t="s">
        <v>375</v>
      </c>
    </row>
    <row r="128" spans="1:10" s="25" customFormat="1" ht="24" customHeight="1" x14ac:dyDescent="0.25">
      <c r="A128" s="5">
        <v>45962.5</v>
      </c>
      <c r="B128" s="2" t="s">
        <v>135</v>
      </c>
      <c r="C128" s="4" t="s">
        <v>146</v>
      </c>
      <c r="D128" s="2" t="s">
        <v>137</v>
      </c>
      <c r="E128" s="13">
        <v>4094</v>
      </c>
      <c r="F128" s="30">
        <v>46007</v>
      </c>
      <c r="G128" s="31">
        <f t="shared" si="4"/>
        <v>4094</v>
      </c>
      <c r="H128" s="32">
        <v>7525</v>
      </c>
      <c r="I128" s="33">
        <f t="shared" si="3"/>
        <v>0</v>
      </c>
      <c r="J128" s="34" t="s">
        <v>375</v>
      </c>
    </row>
    <row r="129" spans="1:10" s="25" customFormat="1" ht="24" customHeight="1" x14ac:dyDescent="0.25">
      <c r="A129" s="5">
        <v>45962.5</v>
      </c>
      <c r="B129" s="2" t="s">
        <v>135</v>
      </c>
      <c r="C129" s="4" t="s">
        <v>147</v>
      </c>
      <c r="D129" s="2" t="s">
        <v>137</v>
      </c>
      <c r="E129" s="13">
        <v>3408</v>
      </c>
      <c r="F129" s="30">
        <v>46007</v>
      </c>
      <c r="G129" s="31">
        <f t="shared" si="4"/>
        <v>3408</v>
      </c>
      <c r="H129" s="32">
        <v>7525</v>
      </c>
      <c r="I129" s="33">
        <f t="shared" si="3"/>
        <v>0</v>
      </c>
      <c r="J129" s="34" t="s">
        <v>375</v>
      </c>
    </row>
    <row r="130" spans="1:10" s="25" customFormat="1" ht="24" customHeight="1" x14ac:dyDescent="0.25">
      <c r="A130" s="5">
        <v>45992.5</v>
      </c>
      <c r="B130" s="2" t="s">
        <v>27</v>
      </c>
      <c r="C130" s="4" t="s">
        <v>528</v>
      </c>
      <c r="D130" s="2" t="s">
        <v>529</v>
      </c>
      <c r="E130" s="13">
        <v>275000</v>
      </c>
      <c r="F130" s="30">
        <v>46022</v>
      </c>
      <c r="G130" s="31">
        <f t="shared" si="4"/>
        <v>275000</v>
      </c>
      <c r="H130" s="32">
        <v>7919</v>
      </c>
      <c r="I130" s="33">
        <f t="shared" si="3"/>
        <v>0</v>
      </c>
      <c r="J130" s="34" t="s">
        <v>375</v>
      </c>
    </row>
    <row r="131" spans="1:10" s="25" customFormat="1" ht="24" customHeight="1" x14ac:dyDescent="0.25">
      <c r="A131" s="5">
        <v>45965.5</v>
      </c>
      <c r="B131" s="2" t="s">
        <v>27</v>
      </c>
      <c r="C131" s="4" t="s">
        <v>148</v>
      </c>
      <c r="D131" s="2" t="s">
        <v>149</v>
      </c>
      <c r="E131" s="13">
        <v>275000</v>
      </c>
      <c r="F131" s="30">
        <v>45994</v>
      </c>
      <c r="G131" s="31">
        <f t="shared" si="4"/>
        <v>275000</v>
      </c>
      <c r="H131" s="32">
        <v>7062</v>
      </c>
      <c r="I131" s="33">
        <f t="shared" si="3"/>
        <v>0</v>
      </c>
      <c r="J131" s="34" t="s">
        <v>375</v>
      </c>
    </row>
    <row r="132" spans="1:10" s="25" customFormat="1" ht="24" customHeight="1" x14ac:dyDescent="0.25">
      <c r="A132" s="5">
        <v>45994.5</v>
      </c>
      <c r="B132" s="2" t="s">
        <v>150</v>
      </c>
      <c r="C132" s="4" t="s">
        <v>389</v>
      </c>
      <c r="D132" s="2" t="s">
        <v>530</v>
      </c>
      <c r="E132" s="13">
        <v>540000</v>
      </c>
      <c r="F132" s="30">
        <v>46022</v>
      </c>
      <c r="G132" s="31">
        <f t="shared" si="4"/>
        <v>540000</v>
      </c>
      <c r="H132" s="32">
        <v>8592</v>
      </c>
      <c r="I132" s="33">
        <f t="shared" si="3"/>
        <v>0</v>
      </c>
      <c r="J132" s="34" t="s">
        <v>375</v>
      </c>
    </row>
    <row r="133" spans="1:10" s="25" customFormat="1" ht="24" customHeight="1" x14ac:dyDescent="0.25">
      <c r="A133" s="5">
        <v>45958.5</v>
      </c>
      <c r="B133" s="2" t="s">
        <v>150</v>
      </c>
      <c r="C133" s="4" t="s">
        <v>151</v>
      </c>
      <c r="D133" s="2" t="s">
        <v>152</v>
      </c>
      <c r="E133" s="13">
        <v>270000</v>
      </c>
      <c r="F133" s="30">
        <v>46000</v>
      </c>
      <c r="G133" s="31">
        <f t="shared" si="4"/>
        <v>270000</v>
      </c>
      <c r="H133" s="32">
        <v>7110</v>
      </c>
      <c r="I133" s="33">
        <f t="shared" si="3"/>
        <v>0</v>
      </c>
      <c r="J133" s="34" t="s">
        <v>375</v>
      </c>
    </row>
    <row r="134" spans="1:10" s="25" customFormat="1" ht="24" customHeight="1" x14ac:dyDescent="0.25">
      <c r="A134" s="5">
        <v>45977.5</v>
      </c>
      <c r="B134" s="2" t="s">
        <v>153</v>
      </c>
      <c r="C134" s="4" t="s">
        <v>53</v>
      </c>
      <c r="D134" s="2" t="s">
        <v>401</v>
      </c>
      <c r="E134" s="13">
        <v>129947.5</v>
      </c>
      <c r="F134" s="30">
        <v>46022</v>
      </c>
      <c r="G134" s="31">
        <f t="shared" si="4"/>
        <v>129947.5</v>
      </c>
      <c r="H134" s="32">
        <v>7712</v>
      </c>
      <c r="I134" s="33">
        <f t="shared" si="3"/>
        <v>0</v>
      </c>
      <c r="J134" s="34" t="s">
        <v>375</v>
      </c>
    </row>
    <row r="135" spans="1:10" s="25" customFormat="1" ht="24" customHeight="1" x14ac:dyDescent="0.25">
      <c r="A135" s="5">
        <v>45988.5</v>
      </c>
      <c r="B135" s="2" t="s">
        <v>153</v>
      </c>
      <c r="C135" s="4" t="s">
        <v>40</v>
      </c>
      <c r="D135" s="2" t="s">
        <v>156</v>
      </c>
      <c r="E135" s="13">
        <v>199420</v>
      </c>
      <c r="F135" s="30">
        <v>46022</v>
      </c>
      <c r="G135" s="31">
        <f t="shared" si="4"/>
        <v>199420</v>
      </c>
      <c r="H135" s="32">
        <v>8039</v>
      </c>
      <c r="I135" s="33">
        <f t="shared" si="3"/>
        <v>0</v>
      </c>
      <c r="J135" s="34" t="s">
        <v>375</v>
      </c>
    </row>
    <row r="136" spans="1:10" s="25" customFormat="1" ht="24" customHeight="1" x14ac:dyDescent="0.25">
      <c r="A136" s="5">
        <v>45965.5</v>
      </c>
      <c r="B136" s="2" t="s">
        <v>153</v>
      </c>
      <c r="C136" s="4" t="s">
        <v>154</v>
      </c>
      <c r="D136" s="2" t="s">
        <v>400</v>
      </c>
      <c r="E136" s="13">
        <v>1203157.5</v>
      </c>
      <c r="F136" s="30">
        <v>46000</v>
      </c>
      <c r="G136" s="31">
        <f t="shared" si="4"/>
        <v>1203157.5</v>
      </c>
      <c r="H136" s="32">
        <v>7183</v>
      </c>
      <c r="I136" s="33">
        <f t="shared" si="3"/>
        <v>0</v>
      </c>
      <c r="J136" s="34" t="s">
        <v>375</v>
      </c>
    </row>
    <row r="137" spans="1:10" s="25" customFormat="1" ht="24" customHeight="1" x14ac:dyDescent="0.25">
      <c r="A137" s="5">
        <v>45977.5</v>
      </c>
      <c r="B137" s="2" t="s">
        <v>153</v>
      </c>
      <c r="C137" s="4" t="s">
        <v>53</v>
      </c>
      <c r="D137" s="2" t="s">
        <v>401</v>
      </c>
      <c r="E137" s="13">
        <v>129947.5</v>
      </c>
      <c r="F137" s="30" t="s">
        <v>372</v>
      </c>
      <c r="G137" s="31">
        <f t="shared" si="4"/>
        <v>129947.5</v>
      </c>
      <c r="H137" s="32">
        <v>7712</v>
      </c>
      <c r="I137" s="33">
        <f t="shared" ref="I137:I202" si="5">E137-G137</f>
        <v>0</v>
      </c>
      <c r="J137" s="34" t="s">
        <v>375</v>
      </c>
    </row>
    <row r="138" spans="1:10" s="25" customFormat="1" ht="24" customHeight="1" x14ac:dyDescent="0.25">
      <c r="A138" s="5">
        <v>45988.5</v>
      </c>
      <c r="B138" s="2" t="s">
        <v>153</v>
      </c>
      <c r="C138" s="4" t="s">
        <v>155</v>
      </c>
      <c r="D138" s="2" t="s">
        <v>156</v>
      </c>
      <c r="E138" s="13">
        <v>48675</v>
      </c>
      <c r="F138" s="30">
        <v>46020</v>
      </c>
      <c r="G138" s="31">
        <f t="shared" si="4"/>
        <v>48675</v>
      </c>
      <c r="H138" s="32">
        <v>8036</v>
      </c>
      <c r="I138" s="33">
        <f t="shared" si="5"/>
        <v>0</v>
      </c>
      <c r="J138" s="34" t="s">
        <v>375</v>
      </c>
    </row>
    <row r="139" spans="1:10" s="25" customFormat="1" ht="24" customHeight="1" x14ac:dyDescent="0.25">
      <c r="A139" s="5">
        <v>45992.5</v>
      </c>
      <c r="B139" s="2" t="s">
        <v>531</v>
      </c>
      <c r="C139" s="4" t="s">
        <v>532</v>
      </c>
      <c r="D139" s="15" t="s">
        <v>533</v>
      </c>
      <c r="E139" s="13">
        <v>17523</v>
      </c>
      <c r="F139" s="30">
        <v>46022</v>
      </c>
      <c r="G139" s="31">
        <f t="shared" si="4"/>
        <v>17523</v>
      </c>
      <c r="H139" s="32">
        <v>8397</v>
      </c>
      <c r="I139" s="33">
        <f t="shared" si="5"/>
        <v>0</v>
      </c>
      <c r="J139" s="34" t="s">
        <v>375</v>
      </c>
    </row>
    <row r="140" spans="1:10" s="25" customFormat="1" ht="24" customHeight="1" x14ac:dyDescent="0.25">
      <c r="A140" s="5">
        <v>45982.5</v>
      </c>
      <c r="B140" s="2" t="s">
        <v>534</v>
      </c>
      <c r="C140" s="4" t="s">
        <v>535</v>
      </c>
      <c r="D140" s="2" t="s">
        <v>536</v>
      </c>
      <c r="E140" s="31">
        <v>9322</v>
      </c>
      <c r="F140" s="30">
        <v>46022</v>
      </c>
      <c r="G140" s="31">
        <f t="shared" si="4"/>
        <v>9322</v>
      </c>
      <c r="H140" s="32">
        <v>8059</v>
      </c>
      <c r="I140" s="33">
        <f t="shared" si="5"/>
        <v>0</v>
      </c>
      <c r="J140" s="34" t="s">
        <v>375</v>
      </c>
    </row>
    <row r="141" spans="1:10" s="25" customFormat="1" ht="24" customHeight="1" x14ac:dyDescent="0.25">
      <c r="A141" s="5">
        <v>45656.5</v>
      </c>
      <c r="B141" s="2" t="s">
        <v>537</v>
      </c>
      <c r="C141" s="4" t="s">
        <v>538</v>
      </c>
      <c r="D141" s="2" t="s">
        <v>539</v>
      </c>
      <c r="E141" s="13">
        <v>356846.49</v>
      </c>
      <c r="F141" s="30">
        <v>46022</v>
      </c>
      <c r="G141" s="31">
        <f t="shared" si="4"/>
        <v>356846.49</v>
      </c>
      <c r="H141" s="32">
        <v>8521</v>
      </c>
      <c r="I141" s="33">
        <f t="shared" si="5"/>
        <v>0</v>
      </c>
      <c r="J141" s="34" t="s">
        <v>375</v>
      </c>
    </row>
    <row r="142" spans="1:10" s="25" customFormat="1" ht="24" customHeight="1" x14ac:dyDescent="0.25">
      <c r="A142" s="5">
        <v>45972.5</v>
      </c>
      <c r="B142" s="2" t="s">
        <v>157</v>
      </c>
      <c r="C142" s="4" t="s">
        <v>158</v>
      </c>
      <c r="D142" s="15" t="s">
        <v>402</v>
      </c>
      <c r="E142" s="13">
        <v>1530460</v>
      </c>
      <c r="F142" s="30">
        <v>46008</v>
      </c>
      <c r="G142" s="31">
        <f t="shared" si="4"/>
        <v>1530460</v>
      </c>
      <c r="H142" s="32">
        <v>7254</v>
      </c>
      <c r="I142" s="33">
        <f t="shared" si="5"/>
        <v>0</v>
      </c>
      <c r="J142" s="34" t="s">
        <v>375</v>
      </c>
    </row>
    <row r="143" spans="1:10" s="25" customFormat="1" ht="24" customHeight="1" x14ac:dyDescent="0.25">
      <c r="A143" s="5">
        <v>45939.5</v>
      </c>
      <c r="B143" s="2" t="s">
        <v>159</v>
      </c>
      <c r="C143" s="4" t="s">
        <v>160</v>
      </c>
      <c r="D143" s="15" t="s">
        <v>161</v>
      </c>
      <c r="E143" s="13">
        <v>1690000</v>
      </c>
      <c r="F143" s="30">
        <v>46000</v>
      </c>
      <c r="G143" s="31">
        <f t="shared" si="4"/>
        <v>1690000</v>
      </c>
      <c r="H143" s="32">
        <v>6850</v>
      </c>
      <c r="I143" s="33">
        <f t="shared" si="5"/>
        <v>0</v>
      </c>
      <c r="J143" s="34" t="s">
        <v>375</v>
      </c>
    </row>
    <row r="144" spans="1:10" s="25" customFormat="1" ht="24" customHeight="1" x14ac:dyDescent="0.25">
      <c r="A144" s="5">
        <v>45975.5</v>
      </c>
      <c r="B144" s="2" t="s">
        <v>159</v>
      </c>
      <c r="C144" s="4" t="s">
        <v>162</v>
      </c>
      <c r="D144" s="2" t="s">
        <v>163</v>
      </c>
      <c r="E144" s="13">
        <v>232460</v>
      </c>
      <c r="F144" s="30">
        <v>46007</v>
      </c>
      <c r="G144" s="31">
        <f t="shared" si="4"/>
        <v>232460</v>
      </c>
      <c r="H144" s="32">
        <v>7532</v>
      </c>
      <c r="I144" s="33">
        <f t="shared" si="5"/>
        <v>0</v>
      </c>
      <c r="J144" s="34" t="s">
        <v>375</v>
      </c>
    </row>
    <row r="145" spans="1:10" s="25" customFormat="1" ht="24" customHeight="1" x14ac:dyDescent="0.25">
      <c r="A145" s="5">
        <v>45991.5</v>
      </c>
      <c r="B145" s="2" t="s">
        <v>19</v>
      </c>
      <c r="C145" s="4" t="s">
        <v>164</v>
      </c>
      <c r="D145" s="2" t="s">
        <v>165</v>
      </c>
      <c r="E145" s="13">
        <v>16030.08</v>
      </c>
      <c r="F145" s="30">
        <v>46015</v>
      </c>
      <c r="G145" s="31">
        <f t="shared" si="4"/>
        <v>16030.08</v>
      </c>
      <c r="H145" s="32">
        <v>7972</v>
      </c>
      <c r="I145" s="33">
        <f t="shared" si="5"/>
        <v>0</v>
      </c>
      <c r="J145" s="34" t="s">
        <v>375</v>
      </c>
    </row>
    <row r="146" spans="1:10" s="25" customFormat="1" ht="24" customHeight="1" x14ac:dyDescent="0.25">
      <c r="A146" s="5">
        <v>45991.5</v>
      </c>
      <c r="B146" s="2" t="s">
        <v>19</v>
      </c>
      <c r="C146" s="4" t="s">
        <v>166</v>
      </c>
      <c r="D146" s="2" t="s">
        <v>63</v>
      </c>
      <c r="E146" s="13">
        <v>931550.71</v>
      </c>
      <c r="F146" s="30">
        <v>46017</v>
      </c>
      <c r="G146" s="31">
        <f t="shared" si="4"/>
        <v>931550.71</v>
      </c>
      <c r="H146" s="32">
        <v>7974</v>
      </c>
      <c r="I146" s="33">
        <f t="shared" si="5"/>
        <v>0</v>
      </c>
      <c r="J146" s="34" t="s">
        <v>375</v>
      </c>
    </row>
    <row r="147" spans="1:10" s="25" customFormat="1" ht="24" customHeight="1" x14ac:dyDescent="0.25">
      <c r="A147" s="5">
        <v>45991.5</v>
      </c>
      <c r="B147" s="2" t="s">
        <v>19</v>
      </c>
      <c r="C147" s="4" t="s">
        <v>167</v>
      </c>
      <c r="D147" s="2" t="s">
        <v>63</v>
      </c>
      <c r="E147" s="13">
        <v>1171.98</v>
      </c>
      <c r="F147" s="30">
        <v>46017</v>
      </c>
      <c r="G147" s="31">
        <f t="shared" si="4"/>
        <v>1171.98</v>
      </c>
      <c r="H147" s="32">
        <v>7974</v>
      </c>
      <c r="I147" s="33">
        <f t="shared" si="5"/>
        <v>0</v>
      </c>
      <c r="J147" s="34" t="s">
        <v>375</v>
      </c>
    </row>
    <row r="148" spans="1:10" s="25" customFormat="1" ht="24" customHeight="1" x14ac:dyDescent="0.25">
      <c r="A148" s="5">
        <v>45991.5</v>
      </c>
      <c r="B148" s="2" t="s">
        <v>19</v>
      </c>
      <c r="C148" s="4" t="s">
        <v>168</v>
      </c>
      <c r="D148" s="2" t="s">
        <v>63</v>
      </c>
      <c r="E148" s="13">
        <v>151732.5</v>
      </c>
      <c r="F148" s="30">
        <v>46017</v>
      </c>
      <c r="G148" s="31">
        <f t="shared" si="4"/>
        <v>151732.5</v>
      </c>
      <c r="H148" s="32">
        <v>7974</v>
      </c>
      <c r="I148" s="33">
        <f t="shared" si="5"/>
        <v>0</v>
      </c>
      <c r="J148" s="34" t="s">
        <v>375</v>
      </c>
    </row>
    <row r="149" spans="1:10" s="25" customFormat="1" ht="24" customHeight="1" x14ac:dyDescent="0.25">
      <c r="A149" s="5">
        <v>45991.5</v>
      </c>
      <c r="B149" s="2" t="s">
        <v>19</v>
      </c>
      <c r="C149" s="4" t="s">
        <v>169</v>
      </c>
      <c r="D149" s="15" t="s">
        <v>63</v>
      </c>
      <c r="E149" s="13">
        <v>61963</v>
      </c>
      <c r="F149" s="30">
        <v>46017</v>
      </c>
      <c r="G149" s="31">
        <f t="shared" si="4"/>
        <v>61963</v>
      </c>
      <c r="H149" s="32">
        <v>7974</v>
      </c>
      <c r="I149" s="33">
        <f t="shared" si="5"/>
        <v>0</v>
      </c>
      <c r="J149" s="34" t="s">
        <v>375</v>
      </c>
    </row>
    <row r="150" spans="1:10" s="25" customFormat="1" ht="24" customHeight="1" x14ac:dyDescent="0.25">
      <c r="A150" s="5">
        <v>45991.5</v>
      </c>
      <c r="B150" s="2" t="s">
        <v>19</v>
      </c>
      <c r="C150" s="4" t="s">
        <v>170</v>
      </c>
      <c r="D150" s="15" t="s">
        <v>63</v>
      </c>
      <c r="E150" s="13">
        <v>37826.6</v>
      </c>
      <c r="F150" s="30">
        <v>46017</v>
      </c>
      <c r="G150" s="31">
        <f t="shared" si="4"/>
        <v>37826.6</v>
      </c>
      <c r="H150" s="32">
        <v>7974</v>
      </c>
      <c r="I150" s="33">
        <f t="shared" si="5"/>
        <v>0</v>
      </c>
      <c r="J150" s="34" t="s">
        <v>375</v>
      </c>
    </row>
    <row r="151" spans="1:10" s="25" customFormat="1" ht="24" customHeight="1" x14ac:dyDescent="0.25">
      <c r="A151" s="5">
        <v>45991.5</v>
      </c>
      <c r="B151" s="2" t="s">
        <v>19</v>
      </c>
      <c r="C151" s="4" t="s">
        <v>171</v>
      </c>
      <c r="D151" s="15" t="s">
        <v>63</v>
      </c>
      <c r="E151" s="13">
        <v>3311.9</v>
      </c>
      <c r="F151" s="30">
        <v>46017</v>
      </c>
      <c r="G151" s="31">
        <f t="shared" si="4"/>
        <v>3311.9</v>
      </c>
      <c r="H151" s="32">
        <v>7974</v>
      </c>
      <c r="I151" s="33">
        <f t="shared" si="5"/>
        <v>0</v>
      </c>
      <c r="J151" s="34" t="s">
        <v>375</v>
      </c>
    </row>
    <row r="152" spans="1:10" s="25" customFormat="1" ht="24" customHeight="1" x14ac:dyDescent="0.25">
      <c r="A152" s="5">
        <v>45991.5</v>
      </c>
      <c r="B152" s="2" t="s">
        <v>19</v>
      </c>
      <c r="C152" s="4" t="s">
        <v>172</v>
      </c>
      <c r="D152" s="2" t="s">
        <v>63</v>
      </c>
      <c r="E152" s="13">
        <v>1399.31</v>
      </c>
      <c r="F152" s="30">
        <v>46017</v>
      </c>
      <c r="G152" s="31">
        <f t="shared" si="4"/>
        <v>1399.31</v>
      </c>
      <c r="H152" s="32">
        <v>7974</v>
      </c>
      <c r="I152" s="33">
        <f t="shared" si="5"/>
        <v>0</v>
      </c>
      <c r="J152" s="34" t="s">
        <v>375</v>
      </c>
    </row>
    <row r="153" spans="1:10" s="25" customFormat="1" ht="24" customHeight="1" x14ac:dyDescent="0.25">
      <c r="A153" s="5">
        <v>45974.5</v>
      </c>
      <c r="B153" s="17" t="s">
        <v>173</v>
      </c>
      <c r="C153" s="4" t="s">
        <v>174</v>
      </c>
      <c r="D153" s="15" t="s">
        <v>403</v>
      </c>
      <c r="E153" s="13">
        <v>86317</v>
      </c>
      <c r="F153" s="30">
        <v>46000</v>
      </c>
      <c r="G153" s="31">
        <f t="shared" si="4"/>
        <v>86317</v>
      </c>
      <c r="H153" s="32">
        <v>7412</v>
      </c>
      <c r="I153" s="33">
        <f t="shared" si="5"/>
        <v>0</v>
      </c>
      <c r="J153" s="34" t="s">
        <v>375</v>
      </c>
    </row>
    <row r="154" spans="1:10" s="25" customFormat="1" ht="24" customHeight="1" x14ac:dyDescent="0.25">
      <c r="A154" s="5">
        <v>45992.5</v>
      </c>
      <c r="B154" s="2" t="s">
        <v>540</v>
      </c>
      <c r="C154" s="4" t="s">
        <v>541</v>
      </c>
      <c r="D154" s="2" t="s">
        <v>542</v>
      </c>
      <c r="E154" s="13">
        <v>33040</v>
      </c>
      <c r="F154" s="30">
        <v>46022</v>
      </c>
      <c r="G154" s="31">
        <f t="shared" si="4"/>
        <v>33040</v>
      </c>
      <c r="H154" s="32">
        <v>8420</v>
      </c>
      <c r="I154" s="33">
        <f t="shared" si="5"/>
        <v>0</v>
      </c>
      <c r="J154" s="34" t="s">
        <v>375</v>
      </c>
    </row>
    <row r="155" spans="1:10" s="25" customFormat="1" ht="24" customHeight="1" x14ac:dyDescent="0.25">
      <c r="A155" s="5">
        <v>46007.5</v>
      </c>
      <c r="B155" s="2" t="s">
        <v>543</v>
      </c>
      <c r="C155" s="4" t="s">
        <v>151</v>
      </c>
      <c r="D155" s="2" t="s">
        <v>544</v>
      </c>
      <c r="E155" s="31">
        <v>968204.16</v>
      </c>
      <c r="F155" s="30">
        <v>46022</v>
      </c>
      <c r="G155" s="31">
        <f t="shared" si="4"/>
        <v>968204.16</v>
      </c>
      <c r="H155" s="32">
        <v>8816</v>
      </c>
      <c r="I155" s="33">
        <f t="shared" si="5"/>
        <v>0</v>
      </c>
      <c r="J155" s="34" t="s">
        <v>375</v>
      </c>
    </row>
    <row r="156" spans="1:10" s="25" customFormat="1" ht="24" customHeight="1" x14ac:dyDescent="0.25">
      <c r="A156" s="5">
        <v>45962.5</v>
      </c>
      <c r="B156" s="2" t="s">
        <v>175</v>
      </c>
      <c r="C156" s="4" t="s">
        <v>176</v>
      </c>
      <c r="D156" s="2" t="s">
        <v>177</v>
      </c>
      <c r="E156" s="13">
        <v>665520</v>
      </c>
      <c r="F156" s="30">
        <v>46001</v>
      </c>
      <c r="G156" s="31">
        <f t="shared" si="4"/>
        <v>665520</v>
      </c>
      <c r="H156" s="32">
        <v>7555</v>
      </c>
      <c r="I156" s="33">
        <f t="shared" si="5"/>
        <v>0</v>
      </c>
      <c r="J156" s="34" t="s">
        <v>375</v>
      </c>
    </row>
    <row r="157" spans="1:10" s="25" customFormat="1" ht="24" customHeight="1" x14ac:dyDescent="0.25">
      <c r="A157" s="5">
        <v>45937.5</v>
      </c>
      <c r="B157" s="2" t="s">
        <v>178</v>
      </c>
      <c r="C157" s="4" t="s">
        <v>179</v>
      </c>
      <c r="D157" s="15" t="s">
        <v>180</v>
      </c>
      <c r="E157" s="13">
        <v>186000</v>
      </c>
      <c r="F157" s="30">
        <v>45994</v>
      </c>
      <c r="G157" s="31">
        <f t="shared" si="4"/>
        <v>186000</v>
      </c>
      <c r="H157" s="32">
        <v>7228</v>
      </c>
      <c r="I157" s="33">
        <f t="shared" si="5"/>
        <v>0</v>
      </c>
      <c r="J157" s="34" t="s">
        <v>375</v>
      </c>
    </row>
    <row r="158" spans="1:10" s="25" customFormat="1" ht="24" customHeight="1" x14ac:dyDescent="0.25">
      <c r="A158" s="5">
        <v>45932.5</v>
      </c>
      <c r="B158" s="2" t="s">
        <v>181</v>
      </c>
      <c r="C158" s="4" t="s">
        <v>182</v>
      </c>
      <c r="D158" s="2" t="s">
        <v>183</v>
      </c>
      <c r="E158" s="13">
        <v>94999.44</v>
      </c>
      <c r="F158" s="30">
        <v>46020</v>
      </c>
      <c r="G158" s="31">
        <f t="shared" si="4"/>
        <v>94999.44</v>
      </c>
      <c r="H158" s="32">
        <v>7258</v>
      </c>
      <c r="I158" s="33">
        <f t="shared" si="5"/>
        <v>0</v>
      </c>
      <c r="J158" s="34" t="s">
        <v>375</v>
      </c>
    </row>
    <row r="159" spans="1:10" s="25" customFormat="1" ht="24" customHeight="1" x14ac:dyDescent="0.25">
      <c r="A159" s="5">
        <v>45931.5</v>
      </c>
      <c r="B159" s="9" t="s">
        <v>184</v>
      </c>
      <c r="C159" s="4" t="s">
        <v>189</v>
      </c>
      <c r="D159" s="2" t="s">
        <v>190</v>
      </c>
      <c r="E159" s="13">
        <v>114120.52</v>
      </c>
      <c r="F159" s="30">
        <v>45994</v>
      </c>
      <c r="G159" s="31">
        <f t="shared" si="4"/>
        <v>114120.52</v>
      </c>
      <c r="H159" s="32">
        <v>6338</v>
      </c>
      <c r="I159" s="33">
        <f t="shared" si="5"/>
        <v>0</v>
      </c>
      <c r="J159" s="34" t="s">
        <v>375</v>
      </c>
    </row>
    <row r="160" spans="1:10" s="25" customFormat="1" ht="24" customHeight="1" x14ac:dyDescent="0.25">
      <c r="A160" s="5">
        <v>45959.5</v>
      </c>
      <c r="B160" s="9" t="s">
        <v>184</v>
      </c>
      <c r="C160" s="4" t="s">
        <v>191</v>
      </c>
      <c r="D160" s="2" t="s">
        <v>404</v>
      </c>
      <c r="E160" s="13">
        <v>117210.52</v>
      </c>
      <c r="F160" s="30">
        <v>45993</v>
      </c>
      <c r="G160" s="31">
        <f t="shared" si="4"/>
        <v>117210.52</v>
      </c>
      <c r="H160" s="32">
        <v>7072</v>
      </c>
      <c r="I160" s="33">
        <f t="shared" si="5"/>
        <v>0</v>
      </c>
      <c r="J160" s="34" t="s">
        <v>375</v>
      </c>
    </row>
    <row r="161" spans="1:10" s="25" customFormat="1" ht="24" customHeight="1" x14ac:dyDescent="0.25">
      <c r="A161" s="5">
        <v>45916.5</v>
      </c>
      <c r="B161" s="2" t="s">
        <v>184</v>
      </c>
      <c r="C161" s="4" t="s">
        <v>187</v>
      </c>
      <c r="D161" s="2" t="s">
        <v>188</v>
      </c>
      <c r="E161" s="13">
        <v>660682</v>
      </c>
      <c r="F161" s="30">
        <v>46007</v>
      </c>
      <c r="G161" s="31">
        <f t="shared" si="4"/>
        <v>660682</v>
      </c>
      <c r="H161" s="32">
        <v>7088</v>
      </c>
      <c r="I161" s="33">
        <f t="shared" si="5"/>
        <v>0</v>
      </c>
      <c r="J161" s="34" t="s">
        <v>375</v>
      </c>
    </row>
    <row r="162" spans="1:10" s="25" customFormat="1" ht="24" customHeight="1" x14ac:dyDescent="0.25">
      <c r="A162" s="5">
        <v>45936.5</v>
      </c>
      <c r="B162" s="9" t="s">
        <v>184</v>
      </c>
      <c r="C162" s="4" t="s">
        <v>42</v>
      </c>
      <c r="D162" s="2" t="s">
        <v>188</v>
      </c>
      <c r="E162" s="13">
        <v>708000</v>
      </c>
      <c r="F162" s="30">
        <v>46007</v>
      </c>
      <c r="G162" s="31">
        <f t="shared" si="4"/>
        <v>708000</v>
      </c>
      <c r="H162" s="32">
        <v>7088</v>
      </c>
      <c r="I162" s="33">
        <f t="shared" si="5"/>
        <v>0</v>
      </c>
      <c r="J162" s="34" t="s">
        <v>375</v>
      </c>
    </row>
    <row r="163" spans="1:10" s="25" customFormat="1" ht="24" customHeight="1" x14ac:dyDescent="0.25">
      <c r="A163" s="5">
        <v>45901.5</v>
      </c>
      <c r="B163" s="2" t="s">
        <v>184</v>
      </c>
      <c r="C163" s="4" t="s">
        <v>185</v>
      </c>
      <c r="D163" s="2" t="s">
        <v>405</v>
      </c>
      <c r="E163" s="13">
        <v>106830.52</v>
      </c>
      <c r="F163" s="30">
        <v>45994</v>
      </c>
      <c r="G163" s="31">
        <f t="shared" si="4"/>
        <v>106830.52</v>
      </c>
      <c r="H163" s="32">
        <v>7359</v>
      </c>
      <c r="I163" s="33">
        <f t="shared" si="5"/>
        <v>0</v>
      </c>
      <c r="J163" s="34" t="s">
        <v>375</v>
      </c>
    </row>
    <row r="164" spans="1:10" s="25" customFormat="1" ht="24" customHeight="1" x14ac:dyDescent="0.25">
      <c r="A164" s="5">
        <v>45901.5</v>
      </c>
      <c r="B164" s="2" t="s">
        <v>184</v>
      </c>
      <c r="C164" s="4" t="s">
        <v>186</v>
      </c>
      <c r="D164" s="2" t="s">
        <v>360</v>
      </c>
      <c r="E164" s="13">
        <v>755318</v>
      </c>
      <c r="F164" s="30">
        <v>46000</v>
      </c>
      <c r="G164" s="31">
        <f t="shared" si="4"/>
        <v>755318</v>
      </c>
      <c r="H164" s="32">
        <v>7681</v>
      </c>
      <c r="I164" s="33">
        <f t="shared" si="5"/>
        <v>0</v>
      </c>
      <c r="J164" s="34" t="s">
        <v>375</v>
      </c>
    </row>
    <row r="165" spans="1:10" s="25" customFormat="1" ht="24" customHeight="1" x14ac:dyDescent="0.25">
      <c r="A165" s="5">
        <v>45987.5</v>
      </c>
      <c r="B165" s="16" t="s">
        <v>184</v>
      </c>
      <c r="C165" s="4" t="s">
        <v>192</v>
      </c>
      <c r="D165" s="2" t="s">
        <v>406</v>
      </c>
      <c r="E165" s="13">
        <v>96544.400000000009</v>
      </c>
      <c r="F165" s="30">
        <v>46014</v>
      </c>
      <c r="G165" s="31">
        <f t="shared" si="4"/>
        <v>96544.400000000009</v>
      </c>
      <c r="H165" s="32">
        <v>8063</v>
      </c>
      <c r="I165" s="33">
        <f t="shared" si="5"/>
        <v>0</v>
      </c>
      <c r="J165" s="34" t="s">
        <v>375</v>
      </c>
    </row>
    <row r="166" spans="1:10" s="25" customFormat="1" ht="24" customHeight="1" x14ac:dyDescent="0.25">
      <c r="A166" s="5">
        <v>45553.5</v>
      </c>
      <c r="B166" s="2" t="s">
        <v>436</v>
      </c>
      <c r="C166" s="4" t="s">
        <v>437</v>
      </c>
      <c r="D166" s="2" t="s">
        <v>438</v>
      </c>
      <c r="E166" s="13">
        <v>206622.54</v>
      </c>
      <c r="F166" s="30">
        <v>45980</v>
      </c>
      <c r="G166" s="31">
        <f t="shared" si="4"/>
        <v>206622.54</v>
      </c>
      <c r="H166" s="32">
        <v>5053</v>
      </c>
      <c r="I166" s="33">
        <f t="shared" si="5"/>
        <v>0</v>
      </c>
      <c r="J166" s="34" t="s">
        <v>375</v>
      </c>
    </row>
    <row r="167" spans="1:10" s="25" customFormat="1" ht="24" customHeight="1" x14ac:dyDescent="0.25">
      <c r="A167" s="5">
        <v>46011.5</v>
      </c>
      <c r="B167" s="2" t="s">
        <v>193</v>
      </c>
      <c r="C167" s="4" t="s">
        <v>233</v>
      </c>
      <c r="D167" s="2" t="s">
        <v>545</v>
      </c>
      <c r="E167" s="13">
        <v>226166.67</v>
      </c>
      <c r="F167" s="30">
        <v>46022</v>
      </c>
      <c r="G167" s="31">
        <f t="shared" si="4"/>
        <v>226166.67</v>
      </c>
      <c r="H167" s="32">
        <v>8887</v>
      </c>
      <c r="I167" s="33">
        <f t="shared" si="5"/>
        <v>0</v>
      </c>
      <c r="J167" s="34" t="s">
        <v>375</v>
      </c>
    </row>
    <row r="168" spans="1:10" s="25" customFormat="1" ht="24" customHeight="1" x14ac:dyDescent="0.25">
      <c r="A168" s="5">
        <v>45950.5</v>
      </c>
      <c r="B168" s="9" t="s">
        <v>193</v>
      </c>
      <c r="C168" s="4" t="s">
        <v>194</v>
      </c>
      <c r="D168" s="2" t="s">
        <v>195</v>
      </c>
      <c r="E168" s="13">
        <v>226166.67</v>
      </c>
      <c r="F168" s="30">
        <v>46007</v>
      </c>
      <c r="G168" s="31">
        <f t="shared" si="4"/>
        <v>226166.67</v>
      </c>
      <c r="H168" s="32">
        <v>7070</v>
      </c>
      <c r="I168" s="33">
        <f t="shared" si="5"/>
        <v>0</v>
      </c>
      <c r="J168" s="34" t="s">
        <v>375</v>
      </c>
    </row>
    <row r="169" spans="1:10" s="25" customFormat="1" ht="24" customHeight="1" x14ac:dyDescent="0.25">
      <c r="A169" s="5">
        <v>45981.5</v>
      </c>
      <c r="B169" s="2" t="s">
        <v>193</v>
      </c>
      <c r="C169" s="4" t="s">
        <v>196</v>
      </c>
      <c r="D169" s="2" t="s">
        <v>195</v>
      </c>
      <c r="E169" s="13">
        <v>226166.67</v>
      </c>
      <c r="F169" s="30">
        <v>46021</v>
      </c>
      <c r="G169" s="31">
        <f t="shared" si="4"/>
        <v>226166.67</v>
      </c>
      <c r="H169" s="32">
        <v>7730</v>
      </c>
      <c r="I169" s="33">
        <f t="shared" si="5"/>
        <v>0</v>
      </c>
      <c r="J169" s="34" t="s">
        <v>375</v>
      </c>
    </row>
    <row r="170" spans="1:10" s="25" customFormat="1" ht="24" customHeight="1" x14ac:dyDescent="0.25">
      <c r="A170" s="5">
        <v>46008.5</v>
      </c>
      <c r="B170" s="2" t="s">
        <v>546</v>
      </c>
      <c r="C170" s="4" t="s">
        <v>547</v>
      </c>
      <c r="D170" s="2" t="s">
        <v>548</v>
      </c>
      <c r="E170" s="13">
        <v>73167.08</v>
      </c>
      <c r="F170" s="30">
        <v>46022</v>
      </c>
      <c r="G170" s="31">
        <f t="shared" si="4"/>
        <v>73167.08</v>
      </c>
      <c r="H170" s="32">
        <v>8658</v>
      </c>
      <c r="I170" s="33">
        <f t="shared" si="5"/>
        <v>0</v>
      </c>
      <c r="J170" s="34" t="s">
        <v>375</v>
      </c>
    </row>
    <row r="171" spans="1:10" s="25" customFormat="1" ht="24" customHeight="1" x14ac:dyDescent="0.25">
      <c r="A171" s="5">
        <v>45962.5</v>
      </c>
      <c r="B171" s="2" t="s">
        <v>28</v>
      </c>
      <c r="C171" s="4" t="s">
        <v>549</v>
      </c>
      <c r="D171" s="2" t="s">
        <v>64</v>
      </c>
      <c r="E171" s="13">
        <v>141600</v>
      </c>
      <c r="F171" s="30">
        <v>46022</v>
      </c>
      <c r="G171" s="31">
        <f t="shared" si="4"/>
        <v>141600</v>
      </c>
      <c r="H171" s="32">
        <v>8247</v>
      </c>
      <c r="I171" s="33">
        <f t="shared" si="5"/>
        <v>0</v>
      </c>
      <c r="J171" s="34" t="s">
        <v>375</v>
      </c>
    </row>
    <row r="172" spans="1:10" s="25" customFormat="1" ht="24" customHeight="1" x14ac:dyDescent="0.25">
      <c r="A172" s="5">
        <v>45962.5</v>
      </c>
      <c r="B172" s="2" t="s">
        <v>28</v>
      </c>
      <c r="C172" s="4" t="s">
        <v>550</v>
      </c>
      <c r="D172" s="2" t="s">
        <v>64</v>
      </c>
      <c r="E172" s="13">
        <v>141600</v>
      </c>
      <c r="F172" s="30">
        <v>46022</v>
      </c>
      <c r="G172" s="31">
        <f t="shared" si="4"/>
        <v>141600</v>
      </c>
      <c r="H172" s="32">
        <v>8247</v>
      </c>
      <c r="I172" s="33">
        <f t="shared" si="5"/>
        <v>0</v>
      </c>
      <c r="J172" s="34" t="s">
        <v>375</v>
      </c>
    </row>
    <row r="173" spans="1:10" s="25" customFormat="1" ht="24" customHeight="1" x14ac:dyDescent="0.25">
      <c r="A173" s="5">
        <v>45962.5</v>
      </c>
      <c r="B173" s="2" t="s">
        <v>28</v>
      </c>
      <c r="C173" s="4" t="s">
        <v>551</v>
      </c>
      <c r="D173" s="2" t="s">
        <v>64</v>
      </c>
      <c r="E173" s="13">
        <v>141600</v>
      </c>
      <c r="F173" s="30">
        <v>46022</v>
      </c>
      <c r="G173" s="31">
        <f t="shared" si="4"/>
        <v>141600</v>
      </c>
      <c r="H173" s="32">
        <v>8247</v>
      </c>
      <c r="I173" s="33">
        <f t="shared" si="5"/>
        <v>0</v>
      </c>
      <c r="J173" s="34" t="s">
        <v>375</v>
      </c>
    </row>
    <row r="174" spans="1:10" s="25" customFormat="1" ht="24" customHeight="1" x14ac:dyDescent="0.25">
      <c r="A174" s="5">
        <v>45962.5</v>
      </c>
      <c r="B174" s="2" t="s">
        <v>28</v>
      </c>
      <c r="C174" s="4" t="s">
        <v>552</v>
      </c>
      <c r="D174" s="2" t="s">
        <v>64</v>
      </c>
      <c r="E174" s="13">
        <v>94400</v>
      </c>
      <c r="F174" s="30">
        <v>46022</v>
      </c>
      <c r="G174" s="31">
        <f t="shared" ref="G174:G239" si="6">E174</f>
        <v>94400</v>
      </c>
      <c r="H174" s="32">
        <v>8247</v>
      </c>
      <c r="I174" s="33">
        <f t="shared" si="5"/>
        <v>0</v>
      </c>
      <c r="J174" s="34" t="s">
        <v>375</v>
      </c>
    </row>
    <row r="175" spans="1:10" s="25" customFormat="1" ht="24" customHeight="1" x14ac:dyDescent="0.25">
      <c r="A175" s="5">
        <v>45962.5</v>
      </c>
      <c r="B175" s="2" t="s">
        <v>28</v>
      </c>
      <c r="C175" s="4" t="s">
        <v>553</v>
      </c>
      <c r="D175" s="2" t="s">
        <v>64</v>
      </c>
      <c r="E175" s="13">
        <v>94400</v>
      </c>
      <c r="F175" s="30">
        <v>46022</v>
      </c>
      <c r="G175" s="31">
        <f t="shared" si="6"/>
        <v>94400</v>
      </c>
      <c r="H175" s="32">
        <v>8247</v>
      </c>
      <c r="I175" s="33">
        <f t="shared" si="5"/>
        <v>0</v>
      </c>
      <c r="J175" s="34" t="s">
        <v>375</v>
      </c>
    </row>
    <row r="176" spans="1:10" s="25" customFormat="1" ht="24" customHeight="1" x14ac:dyDescent="0.25">
      <c r="A176" s="5">
        <v>45962.5</v>
      </c>
      <c r="B176" s="17" t="s">
        <v>28</v>
      </c>
      <c r="C176" s="4" t="s">
        <v>554</v>
      </c>
      <c r="D176" s="2" t="s">
        <v>64</v>
      </c>
      <c r="E176" s="13">
        <v>94400</v>
      </c>
      <c r="F176" s="30">
        <v>46022</v>
      </c>
      <c r="G176" s="31">
        <f t="shared" si="6"/>
        <v>94400</v>
      </c>
      <c r="H176" s="32">
        <v>8247</v>
      </c>
      <c r="I176" s="33">
        <f t="shared" si="5"/>
        <v>0</v>
      </c>
      <c r="J176" s="34" t="s">
        <v>375</v>
      </c>
    </row>
    <row r="177" spans="1:10" s="25" customFormat="1" ht="24" customHeight="1" x14ac:dyDescent="0.25">
      <c r="A177" s="5">
        <v>45964.5</v>
      </c>
      <c r="B177" s="2" t="s">
        <v>28</v>
      </c>
      <c r="C177" s="4" t="s">
        <v>555</v>
      </c>
      <c r="D177" s="2" t="s">
        <v>64</v>
      </c>
      <c r="E177" s="13">
        <v>14160</v>
      </c>
      <c r="F177" s="30">
        <v>46022</v>
      </c>
      <c r="G177" s="31">
        <f t="shared" si="6"/>
        <v>14160</v>
      </c>
      <c r="H177" s="32">
        <v>8247</v>
      </c>
      <c r="I177" s="33">
        <f t="shared" si="5"/>
        <v>0</v>
      </c>
      <c r="J177" s="34" t="s">
        <v>375</v>
      </c>
    </row>
    <row r="178" spans="1:10" s="25" customFormat="1" ht="24" customHeight="1" x14ac:dyDescent="0.25">
      <c r="A178" s="5">
        <v>45975.5</v>
      </c>
      <c r="B178" s="2" t="s">
        <v>28</v>
      </c>
      <c r="C178" s="4" t="s">
        <v>556</v>
      </c>
      <c r="D178" s="2" t="s">
        <v>64</v>
      </c>
      <c r="E178" s="13">
        <v>141600</v>
      </c>
      <c r="F178" s="30">
        <v>46022</v>
      </c>
      <c r="G178" s="31">
        <f t="shared" si="6"/>
        <v>141600</v>
      </c>
      <c r="H178" s="32">
        <v>8247</v>
      </c>
      <c r="I178" s="33">
        <f t="shared" si="5"/>
        <v>0</v>
      </c>
      <c r="J178" s="34" t="s">
        <v>375</v>
      </c>
    </row>
    <row r="179" spans="1:10" s="25" customFormat="1" ht="24" customHeight="1" x14ac:dyDescent="0.25">
      <c r="A179" s="5">
        <v>45981.5</v>
      </c>
      <c r="B179" s="2" t="s">
        <v>28</v>
      </c>
      <c r="C179" s="4" t="s">
        <v>557</v>
      </c>
      <c r="D179" s="2" t="s">
        <v>64</v>
      </c>
      <c r="E179" s="13">
        <v>98530</v>
      </c>
      <c r="F179" s="30">
        <v>46022</v>
      </c>
      <c r="G179" s="31">
        <f t="shared" si="6"/>
        <v>98530</v>
      </c>
      <c r="H179" s="32">
        <v>8100</v>
      </c>
      <c r="I179" s="33">
        <f t="shared" si="5"/>
        <v>0</v>
      </c>
      <c r="J179" s="34" t="s">
        <v>375</v>
      </c>
    </row>
    <row r="180" spans="1:10" s="25" customFormat="1" ht="24" customHeight="1" x14ac:dyDescent="0.25">
      <c r="A180" s="5">
        <v>45989.5</v>
      </c>
      <c r="B180" s="2" t="s">
        <v>28</v>
      </c>
      <c r="C180" s="4" t="s">
        <v>558</v>
      </c>
      <c r="D180" s="2" t="s">
        <v>64</v>
      </c>
      <c r="E180" s="13">
        <v>47200</v>
      </c>
      <c r="F180" s="30">
        <v>46022</v>
      </c>
      <c r="G180" s="31">
        <f t="shared" si="6"/>
        <v>47200</v>
      </c>
      <c r="H180" s="32">
        <v>8746</v>
      </c>
      <c r="I180" s="33">
        <f t="shared" si="5"/>
        <v>0</v>
      </c>
      <c r="J180" s="34" t="s">
        <v>375</v>
      </c>
    </row>
    <row r="181" spans="1:10" s="25" customFormat="1" ht="24" customHeight="1" x14ac:dyDescent="0.25">
      <c r="A181" s="5">
        <v>45932.5</v>
      </c>
      <c r="B181" s="2" t="s">
        <v>28</v>
      </c>
      <c r="C181" s="4" t="s">
        <v>199</v>
      </c>
      <c r="D181" s="2" t="s">
        <v>64</v>
      </c>
      <c r="E181" s="13">
        <v>141600</v>
      </c>
      <c r="F181" s="30">
        <v>46000</v>
      </c>
      <c r="G181" s="31">
        <f t="shared" si="6"/>
        <v>141600</v>
      </c>
      <c r="H181" s="32">
        <v>7011</v>
      </c>
      <c r="I181" s="33">
        <f t="shared" si="5"/>
        <v>0</v>
      </c>
      <c r="J181" s="34" t="s">
        <v>375</v>
      </c>
    </row>
    <row r="182" spans="1:10" s="25" customFormat="1" ht="24" customHeight="1" x14ac:dyDescent="0.25">
      <c r="A182" s="5">
        <v>45931.5</v>
      </c>
      <c r="B182" s="2" t="s">
        <v>28</v>
      </c>
      <c r="C182" s="4" t="s">
        <v>197</v>
      </c>
      <c r="D182" s="2" t="s">
        <v>64</v>
      </c>
      <c r="E182" s="13">
        <v>97940</v>
      </c>
      <c r="F182" s="30">
        <v>46008</v>
      </c>
      <c r="G182" s="31">
        <f t="shared" si="6"/>
        <v>97940</v>
      </c>
      <c r="H182" s="32">
        <v>7524</v>
      </c>
      <c r="I182" s="33">
        <f t="shared" si="5"/>
        <v>0</v>
      </c>
      <c r="J182" s="34" t="s">
        <v>375</v>
      </c>
    </row>
    <row r="183" spans="1:10" s="25" customFormat="1" ht="24" customHeight="1" x14ac:dyDescent="0.25">
      <c r="A183" s="5">
        <v>45931.5</v>
      </c>
      <c r="B183" s="2" t="s">
        <v>28</v>
      </c>
      <c r="C183" s="4" t="s">
        <v>198</v>
      </c>
      <c r="D183" s="2" t="s">
        <v>64</v>
      </c>
      <c r="E183" s="13">
        <v>94400</v>
      </c>
      <c r="F183" s="30">
        <v>46008</v>
      </c>
      <c r="G183" s="31">
        <f t="shared" si="6"/>
        <v>94400</v>
      </c>
      <c r="H183" s="32">
        <v>7524</v>
      </c>
      <c r="I183" s="33">
        <f t="shared" si="5"/>
        <v>0</v>
      </c>
      <c r="J183" s="34" t="s">
        <v>375</v>
      </c>
    </row>
    <row r="184" spans="1:10" s="25" customFormat="1" ht="24" customHeight="1" x14ac:dyDescent="0.25">
      <c r="A184" s="5">
        <v>45957.5</v>
      </c>
      <c r="B184" s="2" t="s">
        <v>28</v>
      </c>
      <c r="C184" s="4" t="s">
        <v>200</v>
      </c>
      <c r="D184" s="2" t="s">
        <v>64</v>
      </c>
      <c r="E184" s="13">
        <v>94400</v>
      </c>
      <c r="F184" s="30">
        <v>46008</v>
      </c>
      <c r="G184" s="31">
        <f t="shared" si="6"/>
        <v>94400</v>
      </c>
      <c r="H184" s="32">
        <v>7524</v>
      </c>
      <c r="I184" s="33">
        <f t="shared" si="5"/>
        <v>0</v>
      </c>
      <c r="J184" s="34" t="s">
        <v>375</v>
      </c>
    </row>
    <row r="185" spans="1:10" s="25" customFormat="1" ht="24" customHeight="1" x14ac:dyDescent="0.25">
      <c r="A185" s="5">
        <v>45988.5</v>
      </c>
      <c r="B185" s="2" t="s">
        <v>559</v>
      </c>
      <c r="C185" s="4" t="s">
        <v>560</v>
      </c>
      <c r="D185" s="15" t="s">
        <v>561</v>
      </c>
      <c r="E185" s="13">
        <v>93262.89</v>
      </c>
      <c r="F185" s="30">
        <v>46022</v>
      </c>
      <c r="G185" s="31">
        <f t="shared" si="6"/>
        <v>93262.89</v>
      </c>
      <c r="H185" s="32">
        <v>7857</v>
      </c>
      <c r="I185" s="33">
        <f t="shared" si="5"/>
        <v>0</v>
      </c>
      <c r="J185" s="34" t="s">
        <v>375</v>
      </c>
    </row>
    <row r="186" spans="1:10" s="25" customFormat="1" ht="24" customHeight="1" x14ac:dyDescent="0.25">
      <c r="A186" s="5">
        <v>46000.5</v>
      </c>
      <c r="B186" s="2" t="s">
        <v>559</v>
      </c>
      <c r="C186" s="4" t="s">
        <v>562</v>
      </c>
      <c r="D186" s="15" t="s">
        <v>561</v>
      </c>
      <c r="E186" s="13">
        <v>211262.89</v>
      </c>
      <c r="F186" s="30">
        <v>46022</v>
      </c>
      <c r="G186" s="31">
        <f t="shared" si="6"/>
        <v>211262.89</v>
      </c>
      <c r="H186" s="32">
        <v>8236</v>
      </c>
      <c r="I186" s="33">
        <f t="shared" si="5"/>
        <v>0</v>
      </c>
      <c r="J186" s="34" t="s">
        <v>375</v>
      </c>
    </row>
    <row r="187" spans="1:10" s="25" customFormat="1" ht="24" customHeight="1" x14ac:dyDescent="0.25">
      <c r="A187" s="5">
        <v>45992.5</v>
      </c>
      <c r="B187" s="2" t="s">
        <v>563</v>
      </c>
      <c r="C187" s="4" t="s">
        <v>564</v>
      </c>
      <c r="D187" s="15" t="s">
        <v>565</v>
      </c>
      <c r="E187" s="31">
        <v>40275</v>
      </c>
      <c r="F187" s="30">
        <v>46022</v>
      </c>
      <c r="G187" s="31">
        <f t="shared" si="6"/>
        <v>40275</v>
      </c>
      <c r="H187" s="32">
        <v>8457</v>
      </c>
      <c r="I187" s="33">
        <f t="shared" si="5"/>
        <v>0</v>
      </c>
      <c r="J187" s="34" t="s">
        <v>375</v>
      </c>
    </row>
    <row r="188" spans="1:10" s="25" customFormat="1" ht="24" customHeight="1" x14ac:dyDescent="0.25">
      <c r="A188" s="5">
        <v>46003</v>
      </c>
      <c r="B188" s="2" t="s">
        <v>566</v>
      </c>
      <c r="C188" s="4" t="s">
        <v>567</v>
      </c>
      <c r="D188" s="15" t="s">
        <v>568</v>
      </c>
      <c r="E188" s="13">
        <v>17520.8</v>
      </c>
      <c r="F188" s="30">
        <v>46022</v>
      </c>
      <c r="G188" s="31">
        <f t="shared" si="6"/>
        <v>17520.8</v>
      </c>
      <c r="H188" s="32">
        <v>8462</v>
      </c>
      <c r="I188" s="33">
        <f t="shared" si="5"/>
        <v>0</v>
      </c>
      <c r="J188" s="34" t="s">
        <v>375</v>
      </c>
    </row>
    <row r="189" spans="1:10" s="25" customFormat="1" ht="24" customHeight="1" x14ac:dyDescent="0.25">
      <c r="A189" s="5">
        <v>46003</v>
      </c>
      <c r="B189" s="2" t="s">
        <v>566</v>
      </c>
      <c r="C189" s="4" t="s">
        <v>569</v>
      </c>
      <c r="D189" s="15" t="s">
        <v>568</v>
      </c>
      <c r="E189" s="13">
        <v>17520.8</v>
      </c>
      <c r="F189" s="30">
        <v>46022</v>
      </c>
      <c r="G189" s="31">
        <f t="shared" si="6"/>
        <v>17520.8</v>
      </c>
      <c r="H189" s="32">
        <v>8462</v>
      </c>
      <c r="I189" s="33">
        <f t="shared" si="5"/>
        <v>0</v>
      </c>
      <c r="J189" s="34" t="s">
        <v>375</v>
      </c>
    </row>
    <row r="190" spans="1:10" s="25" customFormat="1" ht="24" customHeight="1" x14ac:dyDescent="0.25">
      <c r="A190" s="5">
        <v>45965.5</v>
      </c>
      <c r="B190" s="2" t="s">
        <v>570</v>
      </c>
      <c r="C190" s="4" t="s">
        <v>571</v>
      </c>
      <c r="D190" s="15" t="s">
        <v>201</v>
      </c>
      <c r="E190" s="13">
        <v>1850000</v>
      </c>
      <c r="F190" s="30">
        <v>46022</v>
      </c>
      <c r="G190" s="31">
        <f t="shared" si="6"/>
        <v>1850000</v>
      </c>
      <c r="H190" s="32">
        <v>7985</v>
      </c>
      <c r="I190" s="33">
        <f t="shared" si="5"/>
        <v>0</v>
      </c>
      <c r="J190" s="34" t="s">
        <v>375</v>
      </c>
    </row>
    <row r="191" spans="1:10" s="25" customFormat="1" ht="24" customHeight="1" x14ac:dyDescent="0.25">
      <c r="A191" s="5">
        <v>45995.5</v>
      </c>
      <c r="B191" s="2" t="s">
        <v>572</v>
      </c>
      <c r="C191" s="4" t="s">
        <v>151</v>
      </c>
      <c r="D191" s="2" t="s">
        <v>573</v>
      </c>
      <c r="E191" s="13">
        <v>3247335.5300000003</v>
      </c>
      <c r="F191" s="30">
        <v>46022</v>
      </c>
      <c r="G191" s="31">
        <f t="shared" si="6"/>
        <v>3247335.5300000003</v>
      </c>
      <c r="H191" s="32">
        <v>8665</v>
      </c>
      <c r="I191" s="33">
        <f t="shared" si="5"/>
        <v>0</v>
      </c>
      <c r="J191" s="34" t="s">
        <v>375</v>
      </c>
    </row>
    <row r="192" spans="1:10" s="25" customFormat="1" ht="24" customHeight="1" x14ac:dyDescent="0.25">
      <c r="A192" s="5">
        <v>46010.5</v>
      </c>
      <c r="B192" s="2" t="s">
        <v>574</v>
      </c>
      <c r="C192" s="4" t="s">
        <v>575</v>
      </c>
      <c r="D192" s="2" t="s">
        <v>576</v>
      </c>
      <c r="E192" s="13">
        <v>1887600</v>
      </c>
      <c r="F192" s="30">
        <v>46022</v>
      </c>
      <c r="G192" s="31">
        <f t="shared" si="6"/>
        <v>1887600</v>
      </c>
      <c r="H192" s="32">
        <v>8829</v>
      </c>
      <c r="I192" s="33">
        <f t="shared" si="5"/>
        <v>0</v>
      </c>
      <c r="J192" s="34" t="s">
        <v>375</v>
      </c>
    </row>
    <row r="193" spans="1:10" s="25" customFormat="1" ht="24" customHeight="1" x14ac:dyDescent="0.25">
      <c r="A193" s="5">
        <v>45656.5</v>
      </c>
      <c r="B193" s="2" t="s">
        <v>811</v>
      </c>
      <c r="C193" s="4" t="s">
        <v>812</v>
      </c>
      <c r="D193" s="2" t="s">
        <v>438</v>
      </c>
      <c r="E193" s="13">
        <v>124056.03</v>
      </c>
      <c r="F193" s="30">
        <v>46022</v>
      </c>
      <c r="G193" s="31">
        <f t="shared" si="6"/>
        <v>124056.03</v>
      </c>
      <c r="H193" s="32">
        <v>7990</v>
      </c>
      <c r="I193" s="33">
        <f t="shared" ref="I193:I194" si="7">E193-G193</f>
        <v>0</v>
      </c>
      <c r="J193" s="34" t="s">
        <v>375</v>
      </c>
    </row>
    <row r="194" spans="1:10" s="25" customFormat="1" ht="24" customHeight="1" x14ac:dyDescent="0.25">
      <c r="A194" s="5">
        <v>45656.5</v>
      </c>
      <c r="B194" s="2" t="s">
        <v>811</v>
      </c>
      <c r="C194" s="4" t="s">
        <v>813</v>
      </c>
      <c r="D194" s="2" t="s">
        <v>814</v>
      </c>
      <c r="E194" s="13">
        <v>58813.69</v>
      </c>
      <c r="F194" s="30">
        <v>46022</v>
      </c>
      <c r="G194" s="31">
        <f t="shared" si="6"/>
        <v>58813.69</v>
      </c>
      <c r="H194" s="32">
        <v>7990</v>
      </c>
      <c r="I194" s="33">
        <f t="shared" si="7"/>
        <v>0</v>
      </c>
      <c r="J194" s="34" t="s">
        <v>375</v>
      </c>
    </row>
    <row r="195" spans="1:10" s="25" customFormat="1" ht="24" customHeight="1" x14ac:dyDescent="0.25">
      <c r="A195" s="5">
        <v>45901.5</v>
      </c>
      <c r="B195" s="9" t="s">
        <v>577</v>
      </c>
      <c r="C195" s="4" t="s">
        <v>578</v>
      </c>
      <c r="D195" s="15" t="s">
        <v>579</v>
      </c>
      <c r="E195" s="13">
        <v>91230.87</v>
      </c>
      <c r="F195" s="30">
        <v>46022</v>
      </c>
      <c r="G195" s="31">
        <f t="shared" si="6"/>
        <v>91230.87</v>
      </c>
      <c r="H195" s="32">
        <v>8366</v>
      </c>
      <c r="I195" s="33">
        <f t="shared" si="5"/>
        <v>0</v>
      </c>
      <c r="J195" s="34" t="s">
        <v>375</v>
      </c>
    </row>
    <row r="196" spans="1:10" s="25" customFormat="1" ht="24" customHeight="1" x14ac:dyDescent="0.25">
      <c r="A196" s="5">
        <v>45993.5</v>
      </c>
      <c r="B196" s="2" t="s">
        <v>580</v>
      </c>
      <c r="C196" s="4" t="s">
        <v>581</v>
      </c>
      <c r="D196" s="2" t="s">
        <v>582</v>
      </c>
      <c r="E196" s="13">
        <v>616995.56000000006</v>
      </c>
      <c r="F196" s="30">
        <v>46022</v>
      </c>
      <c r="G196" s="31">
        <f t="shared" si="6"/>
        <v>616995.56000000006</v>
      </c>
      <c r="H196" s="32">
        <v>8405</v>
      </c>
      <c r="I196" s="33">
        <f t="shared" si="5"/>
        <v>0</v>
      </c>
      <c r="J196" s="34" t="s">
        <v>375</v>
      </c>
    </row>
    <row r="197" spans="1:10" s="25" customFormat="1" ht="24" customHeight="1" x14ac:dyDescent="0.25">
      <c r="A197" s="5">
        <v>45967.5</v>
      </c>
      <c r="B197" s="2" t="s">
        <v>583</v>
      </c>
      <c r="C197" s="4" t="s">
        <v>584</v>
      </c>
      <c r="D197" s="2" t="s">
        <v>585</v>
      </c>
      <c r="E197" s="13">
        <v>1120000</v>
      </c>
      <c r="F197" s="30">
        <v>46022</v>
      </c>
      <c r="G197" s="31">
        <f t="shared" si="6"/>
        <v>1120000</v>
      </c>
      <c r="H197" s="32">
        <v>8183</v>
      </c>
      <c r="I197" s="33">
        <f t="shared" si="5"/>
        <v>0</v>
      </c>
      <c r="J197" s="34" t="s">
        <v>375</v>
      </c>
    </row>
    <row r="198" spans="1:10" s="25" customFormat="1" ht="24" customHeight="1" x14ac:dyDescent="0.25">
      <c r="A198" s="5">
        <v>45979.5</v>
      </c>
      <c r="B198" s="2" t="s">
        <v>202</v>
      </c>
      <c r="C198" s="4" t="s">
        <v>586</v>
      </c>
      <c r="D198" s="2" t="s">
        <v>587</v>
      </c>
      <c r="E198" s="13">
        <v>566400</v>
      </c>
      <c r="F198" s="30">
        <v>46022</v>
      </c>
      <c r="G198" s="31">
        <f t="shared" si="6"/>
        <v>566400</v>
      </c>
      <c r="H198" s="32">
        <v>7720</v>
      </c>
      <c r="I198" s="33">
        <f t="shared" si="5"/>
        <v>0</v>
      </c>
      <c r="J198" s="34" t="s">
        <v>375</v>
      </c>
    </row>
    <row r="199" spans="1:10" s="25" customFormat="1" ht="24" customHeight="1" x14ac:dyDescent="0.25">
      <c r="A199" s="5">
        <v>46009.5</v>
      </c>
      <c r="B199" s="2" t="s">
        <v>202</v>
      </c>
      <c r="C199" s="4" t="s">
        <v>225</v>
      </c>
      <c r="D199" s="15" t="s">
        <v>588</v>
      </c>
      <c r="E199" s="13">
        <v>14750</v>
      </c>
      <c r="F199" s="30">
        <v>46022</v>
      </c>
      <c r="G199" s="31">
        <f t="shared" si="6"/>
        <v>14750</v>
      </c>
      <c r="H199" s="32">
        <v>8799</v>
      </c>
      <c r="I199" s="33">
        <f t="shared" si="5"/>
        <v>0</v>
      </c>
      <c r="J199" s="34" t="s">
        <v>375</v>
      </c>
    </row>
    <row r="200" spans="1:10" s="25" customFormat="1" ht="24" customHeight="1" x14ac:dyDescent="0.25">
      <c r="A200" s="5">
        <v>46009.5</v>
      </c>
      <c r="B200" s="2" t="s">
        <v>202</v>
      </c>
      <c r="C200" s="4" t="s">
        <v>589</v>
      </c>
      <c r="D200" s="2" t="s">
        <v>588</v>
      </c>
      <c r="E200" s="13">
        <v>47200</v>
      </c>
      <c r="F200" s="30">
        <v>46022</v>
      </c>
      <c r="G200" s="31">
        <f t="shared" si="6"/>
        <v>47200</v>
      </c>
      <c r="H200" s="32">
        <v>8795</v>
      </c>
      <c r="I200" s="33">
        <f t="shared" si="5"/>
        <v>0</v>
      </c>
      <c r="J200" s="34" t="s">
        <v>375</v>
      </c>
    </row>
    <row r="201" spans="1:10" s="25" customFormat="1" ht="24" customHeight="1" x14ac:dyDescent="0.25">
      <c r="A201" s="5">
        <v>46009.5</v>
      </c>
      <c r="B201" s="2" t="s">
        <v>202</v>
      </c>
      <c r="C201" s="4" t="s">
        <v>590</v>
      </c>
      <c r="D201" s="15" t="s">
        <v>588</v>
      </c>
      <c r="E201" s="13">
        <v>159182</v>
      </c>
      <c r="F201" s="30">
        <v>46022</v>
      </c>
      <c r="G201" s="31">
        <f t="shared" si="6"/>
        <v>159182</v>
      </c>
      <c r="H201" s="32">
        <v>8793</v>
      </c>
      <c r="I201" s="33">
        <f t="shared" si="5"/>
        <v>0</v>
      </c>
      <c r="J201" s="34" t="s">
        <v>375</v>
      </c>
    </row>
    <row r="202" spans="1:10" s="25" customFormat="1" ht="24" customHeight="1" x14ac:dyDescent="0.25">
      <c r="A202" s="5">
        <v>45950.5</v>
      </c>
      <c r="B202" s="2" t="s">
        <v>202</v>
      </c>
      <c r="C202" s="4" t="s">
        <v>204</v>
      </c>
      <c r="D202" s="2" t="s">
        <v>205</v>
      </c>
      <c r="E202" s="13">
        <v>245440</v>
      </c>
      <c r="F202" s="30">
        <v>45995</v>
      </c>
      <c r="G202" s="31">
        <f t="shared" si="6"/>
        <v>245440</v>
      </c>
      <c r="H202" s="32">
        <v>6847</v>
      </c>
      <c r="I202" s="33">
        <f t="shared" si="5"/>
        <v>0</v>
      </c>
      <c r="J202" s="34" t="s">
        <v>375</v>
      </c>
    </row>
    <row r="203" spans="1:10" s="25" customFormat="1" ht="24" customHeight="1" x14ac:dyDescent="0.25">
      <c r="A203" s="5">
        <v>45950.5</v>
      </c>
      <c r="B203" s="2" t="s">
        <v>202</v>
      </c>
      <c r="C203" s="4" t="s">
        <v>203</v>
      </c>
      <c r="D203" s="2" t="s">
        <v>407</v>
      </c>
      <c r="E203" s="13">
        <v>247800</v>
      </c>
      <c r="F203" s="30">
        <v>46000</v>
      </c>
      <c r="G203" s="31">
        <f t="shared" si="6"/>
        <v>247800</v>
      </c>
      <c r="H203" s="32">
        <v>6864</v>
      </c>
      <c r="I203" s="33">
        <f t="shared" ref="I203:I266" si="8">E203-G203</f>
        <v>0</v>
      </c>
      <c r="J203" s="34" t="s">
        <v>375</v>
      </c>
    </row>
    <row r="204" spans="1:10" s="25" customFormat="1" ht="24" customHeight="1" x14ac:dyDescent="0.25">
      <c r="A204" s="5">
        <v>45967.5</v>
      </c>
      <c r="B204" s="2" t="s">
        <v>202</v>
      </c>
      <c r="C204" s="4" t="s">
        <v>206</v>
      </c>
      <c r="D204" s="2" t="s">
        <v>408</v>
      </c>
      <c r="E204" s="13">
        <v>233404</v>
      </c>
      <c r="F204" s="30">
        <v>46009</v>
      </c>
      <c r="G204" s="31">
        <f t="shared" si="6"/>
        <v>233404</v>
      </c>
      <c r="H204" s="32">
        <v>7225</v>
      </c>
      <c r="I204" s="33">
        <f t="shared" si="8"/>
        <v>0</v>
      </c>
      <c r="J204" s="34" t="s">
        <v>375</v>
      </c>
    </row>
    <row r="205" spans="1:10" s="25" customFormat="1" ht="24" customHeight="1" x14ac:dyDescent="0.25">
      <c r="A205" s="5">
        <v>45986.5</v>
      </c>
      <c r="B205" s="2" t="s">
        <v>202</v>
      </c>
      <c r="C205" s="4" t="s">
        <v>207</v>
      </c>
      <c r="D205" s="2" t="s">
        <v>409</v>
      </c>
      <c r="E205" s="13">
        <v>881696</v>
      </c>
      <c r="F205" s="30">
        <v>46017</v>
      </c>
      <c r="G205" s="31">
        <f t="shared" si="6"/>
        <v>881696</v>
      </c>
      <c r="H205" s="32">
        <v>8017</v>
      </c>
      <c r="I205" s="33">
        <f t="shared" si="8"/>
        <v>0</v>
      </c>
      <c r="J205" s="34" t="s">
        <v>375</v>
      </c>
    </row>
    <row r="206" spans="1:10" s="25" customFormat="1" ht="24" customHeight="1" x14ac:dyDescent="0.25">
      <c r="A206" s="5">
        <v>45777</v>
      </c>
      <c r="B206" s="2" t="s">
        <v>208</v>
      </c>
      <c r="C206" s="4" t="s">
        <v>382</v>
      </c>
      <c r="D206" s="2" t="s">
        <v>384</v>
      </c>
      <c r="E206" s="13">
        <v>726460.6</v>
      </c>
      <c r="F206" s="30">
        <v>45994</v>
      </c>
      <c r="G206" s="31">
        <f t="shared" si="6"/>
        <v>726460.6</v>
      </c>
      <c r="H206" s="32">
        <v>7352</v>
      </c>
      <c r="I206" s="33">
        <f t="shared" si="8"/>
        <v>0</v>
      </c>
      <c r="J206" s="34" t="s">
        <v>375</v>
      </c>
    </row>
    <row r="207" spans="1:10" s="25" customFormat="1" ht="24" customHeight="1" x14ac:dyDescent="0.25">
      <c r="A207" s="5">
        <v>45810</v>
      </c>
      <c r="B207" s="2" t="s">
        <v>208</v>
      </c>
      <c r="C207" s="4" t="s">
        <v>383</v>
      </c>
      <c r="D207" s="2" t="s">
        <v>385</v>
      </c>
      <c r="E207" s="13">
        <v>1365209.58</v>
      </c>
      <c r="F207" s="30">
        <v>45994</v>
      </c>
      <c r="G207" s="31">
        <f t="shared" si="6"/>
        <v>1365209.58</v>
      </c>
      <c r="H207" s="32">
        <v>7352</v>
      </c>
      <c r="I207" s="33">
        <f t="shared" si="8"/>
        <v>0</v>
      </c>
      <c r="J207" s="34" t="s">
        <v>375</v>
      </c>
    </row>
    <row r="208" spans="1:10" s="25" customFormat="1" ht="24" customHeight="1" x14ac:dyDescent="0.25">
      <c r="A208" s="5">
        <v>45966.5</v>
      </c>
      <c r="B208" s="2" t="s">
        <v>591</v>
      </c>
      <c r="C208" s="4" t="s">
        <v>493</v>
      </c>
      <c r="D208" s="2" t="s">
        <v>592</v>
      </c>
      <c r="E208" s="13">
        <v>24715.100000000002</v>
      </c>
      <c r="F208" s="30">
        <v>46022</v>
      </c>
      <c r="G208" s="31">
        <f t="shared" si="6"/>
        <v>24715.100000000002</v>
      </c>
      <c r="H208" s="32">
        <v>7742</v>
      </c>
      <c r="I208" s="33">
        <f t="shared" si="8"/>
        <v>0</v>
      </c>
      <c r="J208" s="34" t="s">
        <v>375</v>
      </c>
    </row>
    <row r="209" spans="1:10" s="25" customFormat="1" ht="24" customHeight="1" x14ac:dyDescent="0.25">
      <c r="A209" s="5">
        <v>46009.5</v>
      </c>
      <c r="B209" s="2" t="s">
        <v>591</v>
      </c>
      <c r="C209" s="4" t="s">
        <v>593</v>
      </c>
      <c r="D209" s="2" t="s">
        <v>594</v>
      </c>
      <c r="E209" s="13">
        <v>103446.47</v>
      </c>
      <c r="F209" s="30">
        <v>46022</v>
      </c>
      <c r="G209" s="31">
        <f t="shared" si="6"/>
        <v>103446.47</v>
      </c>
      <c r="H209" s="32">
        <v>8812</v>
      </c>
      <c r="I209" s="33">
        <f t="shared" si="8"/>
        <v>0</v>
      </c>
      <c r="J209" s="34" t="s">
        <v>375</v>
      </c>
    </row>
    <row r="210" spans="1:10" s="25" customFormat="1" ht="24" customHeight="1" x14ac:dyDescent="0.25">
      <c r="A210" s="5">
        <v>46009.5</v>
      </c>
      <c r="B210" s="2" t="s">
        <v>591</v>
      </c>
      <c r="C210" s="4" t="s">
        <v>595</v>
      </c>
      <c r="D210" s="15" t="s">
        <v>594</v>
      </c>
      <c r="E210" s="13">
        <v>47265</v>
      </c>
      <c r="F210" s="30">
        <v>46022</v>
      </c>
      <c r="G210" s="31">
        <f t="shared" si="6"/>
        <v>47265</v>
      </c>
      <c r="H210" s="32">
        <v>8814</v>
      </c>
      <c r="I210" s="33">
        <f t="shared" si="8"/>
        <v>0</v>
      </c>
      <c r="J210" s="34" t="s">
        <v>375</v>
      </c>
    </row>
    <row r="211" spans="1:10" s="25" customFormat="1" ht="24" customHeight="1" x14ac:dyDescent="0.25">
      <c r="A211" s="5">
        <v>45961.5</v>
      </c>
      <c r="B211" s="2" t="s">
        <v>209</v>
      </c>
      <c r="C211" s="4" t="s">
        <v>210</v>
      </c>
      <c r="D211" s="2" t="s">
        <v>425</v>
      </c>
      <c r="E211" s="13">
        <v>1274400</v>
      </c>
      <c r="F211" s="30">
        <v>45995</v>
      </c>
      <c r="G211" s="31">
        <f t="shared" si="6"/>
        <v>1274400</v>
      </c>
      <c r="H211" s="32">
        <v>7301</v>
      </c>
      <c r="I211" s="33">
        <f t="shared" si="8"/>
        <v>0</v>
      </c>
      <c r="J211" s="34" t="s">
        <v>375</v>
      </c>
    </row>
    <row r="212" spans="1:10" s="25" customFormat="1" ht="24" customHeight="1" x14ac:dyDescent="0.25">
      <c r="A212" s="5">
        <v>46002.5</v>
      </c>
      <c r="B212" s="2" t="s">
        <v>596</v>
      </c>
      <c r="C212" s="4" t="s">
        <v>230</v>
      </c>
      <c r="D212" s="15" t="s">
        <v>597</v>
      </c>
      <c r="E212" s="31">
        <v>35931</v>
      </c>
      <c r="F212" s="30">
        <v>46022</v>
      </c>
      <c r="G212" s="31">
        <f t="shared" si="6"/>
        <v>35931</v>
      </c>
      <c r="H212" s="32">
        <v>8590</v>
      </c>
      <c r="I212" s="33">
        <f t="shared" si="8"/>
        <v>0</v>
      </c>
      <c r="J212" s="34" t="s">
        <v>375</v>
      </c>
    </row>
    <row r="213" spans="1:10" s="25" customFormat="1" ht="24" customHeight="1" x14ac:dyDescent="0.25">
      <c r="A213" s="5">
        <v>45992.5</v>
      </c>
      <c r="B213" s="2" t="s">
        <v>45</v>
      </c>
      <c r="C213" s="4" t="s">
        <v>598</v>
      </c>
      <c r="D213" s="15" t="s">
        <v>599</v>
      </c>
      <c r="E213" s="13">
        <v>426629.51</v>
      </c>
      <c r="F213" s="30">
        <v>46022</v>
      </c>
      <c r="G213" s="31">
        <f t="shared" si="6"/>
        <v>426629.51</v>
      </c>
      <c r="H213" s="32">
        <v>8505</v>
      </c>
      <c r="I213" s="33">
        <f t="shared" si="8"/>
        <v>0</v>
      </c>
      <c r="J213" s="34" t="s">
        <v>375</v>
      </c>
    </row>
    <row r="214" spans="1:10" s="25" customFormat="1" ht="24" customHeight="1" x14ac:dyDescent="0.25">
      <c r="A214" s="5">
        <v>45993.5</v>
      </c>
      <c r="B214" s="2" t="s">
        <v>45</v>
      </c>
      <c r="C214" s="4" t="s">
        <v>600</v>
      </c>
      <c r="D214" s="2" t="s">
        <v>599</v>
      </c>
      <c r="E214" s="13">
        <v>860510.05</v>
      </c>
      <c r="F214" s="30">
        <v>46022</v>
      </c>
      <c r="G214" s="31">
        <f t="shared" si="6"/>
        <v>860510.05</v>
      </c>
      <c r="H214" s="32">
        <v>8501</v>
      </c>
      <c r="I214" s="33">
        <f t="shared" si="8"/>
        <v>0</v>
      </c>
      <c r="J214" s="34" t="s">
        <v>375</v>
      </c>
    </row>
    <row r="215" spans="1:10" s="25" customFormat="1" ht="24" customHeight="1" x14ac:dyDescent="0.25">
      <c r="A215" s="5">
        <v>45965.5</v>
      </c>
      <c r="B215" s="2" t="s">
        <v>45</v>
      </c>
      <c r="C215" s="4" t="s">
        <v>211</v>
      </c>
      <c r="D215" s="2" t="s">
        <v>65</v>
      </c>
      <c r="E215" s="13">
        <v>854195.47</v>
      </c>
      <c r="F215" s="30">
        <v>46000</v>
      </c>
      <c r="G215" s="31">
        <f t="shared" si="6"/>
        <v>854195.47</v>
      </c>
      <c r="H215" s="32">
        <v>7439</v>
      </c>
      <c r="I215" s="33">
        <f t="shared" si="8"/>
        <v>0</v>
      </c>
      <c r="J215" s="34" t="s">
        <v>375</v>
      </c>
    </row>
    <row r="216" spans="1:10" s="25" customFormat="1" ht="24" customHeight="1" x14ac:dyDescent="0.25">
      <c r="A216" s="5">
        <v>45936.5</v>
      </c>
      <c r="B216" s="2" t="s">
        <v>601</v>
      </c>
      <c r="C216" s="4" t="s">
        <v>602</v>
      </c>
      <c r="D216" s="15" t="s">
        <v>603</v>
      </c>
      <c r="E216" s="31">
        <v>55312.5</v>
      </c>
      <c r="F216" s="30">
        <v>46022</v>
      </c>
      <c r="G216" s="31">
        <f t="shared" si="6"/>
        <v>55312.5</v>
      </c>
      <c r="H216" s="32">
        <v>6944</v>
      </c>
      <c r="I216" s="33">
        <f t="shared" si="8"/>
        <v>0</v>
      </c>
      <c r="J216" s="34" t="s">
        <v>375</v>
      </c>
    </row>
    <row r="217" spans="1:10" s="25" customFormat="1" ht="24" customHeight="1" x14ac:dyDescent="0.25">
      <c r="A217" s="5">
        <v>45992.5</v>
      </c>
      <c r="B217" s="2" t="s">
        <v>601</v>
      </c>
      <c r="C217" s="4" t="s">
        <v>604</v>
      </c>
      <c r="D217" s="2" t="s">
        <v>605</v>
      </c>
      <c r="E217" s="13">
        <v>116377.5</v>
      </c>
      <c r="F217" s="30">
        <v>46022</v>
      </c>
      <c r="G217" s="31">
        <f t="shared" si="6"/>
        <v>116377.5</v>
      </c>
      <c r="H217" s="32">
        <v>8875</v>
      </c>
      <c r="I217" s="33">
        <f t="shared" si="8"/>
        <v>0</v>
      </c>
      <c r="J217" s="34" t="s">
        <v>375</v>
      </c>
    </row>
    <row r="218" spans="1:10" s="25" customFormat="1" ht="24" customHeight="1" x14ac:dyDescent="0.25">
      <c r="A218" s="5">
        <v>45992.5</v>
      </c>
      <c r="B218" s="2" t="s">
        <v>601</v>
      </c>
      <c r="C218" s="4" t="s">
        <v>606</v>
      </c>
      <c r="D218" s="2" t="s">
        <v>607</v>
      </c>
      <c r="E218" s="13">
        <v>33394</v>
      </c>
      <c r="F218" s="30">
        <v>46022</v>
      </c>
      <c r="G218" s="31">
        <f t="shared" si="6"/>
        <v>33394</v>
      </c>
      <c r="H218" s="32">
        <v>8482</v>
      </c>
      <c r="I218" s="33">
        <f t="shared" si="8"/>
        <v>0</v>
      </c>
      <c r="J218" s="34" t="s">
        <v>375</v>
      </c>
    </row>
    <row r="219" spans="1:10" s="25" customFormat="1" ht="24" customHeight="1" x14ac:dyDescent="0.25">
      <c r="A219" s="5">
        <v>45992.5</v>
      </c>
      <c r="B219" s="2" t="s">
        <v>601</v>
      </c>
      <c r="C219" s="4" t="s">
        <v>608</v>
      </c>
      <c r="D219" s="15" t="s">
        <v>607</v>
      </c>
      <c r="E219" s="13">
        <v>103250</v>
      </c>
      <c r="F219" s="30">
        <v>46022</v>
      </c>
      <c r="G219" s="31">
        <f t="shared" si="6"/>
        <v>103250</v>
      </c>
      <c r="H219" s="32">
        <v>8571</v>
      </c>
      <c r="I219" s="33">
        <f t="shared" si="8"/>
        <v>0</v>
      </c>
      <c r="J219" s="34" t="s">
        <v>375</v>
      </c>
    </row>
    <row r="220" spans="1:10" s="25" customFormat="1" ht="24" customHeight="1" x14ac:dyDescent="0.25">
      <c r="A220" s="5">
        <v>45992.5</v>
      </c>
      <c r="B220" s="2" t="s">
        <v>601</v>
      </c>
      <c r="C220" s="4" t="s">
        <v>609</v>
      </c>
      <c r="D220" s="2" t="s">
        <v>607</v>
      </c>
      <c r="E220" s="13">
        <v>79207.5</v>
      </c>
      <c r="F220" s="30">
        <v>46022</v>
      </c>
      <c r="G220" s="31">
        <f t="shared" si="6"/>
        <v>79207.5</v>
      </c>
      <c r="H220" s="32">
        <v>8571</v>
      </c>
      <c r="I220" s="33">
        <f t="shared" si="8"/>
        <v>0</v>
      </c>
      <c r="J220" s="34" t="s">
        <v>375</v>
      </c>
    </row>
    <row r="221" spans="1:10" s="25" customFormat="1" ht="24" customHeight="1" x14ac:dyDescent="0.25">
      <c r="A221" s="5">
        <v>45992.5</v>
      </c>
      <c r="B221" s="2" t="s">
        <v>601</v>
      </c>
      <c r="C221" s="4" t="s">
        <v>610</v>
      </c>
      <c r="D221" s="15" t="s">
        <v>607</v>
      </c>
      <c r="E221" s="13">
        <v>89090</v>
      </c>
      <c r="F221" s="30">
        <v>46022</v>
      </c>
      <c r="G221" s="31">
        <f t="shared" si="6"/>
        <v>89090</v>
      </c>
      <c r="H221" s="32">
        <v>8571</v>
      </c>
      <c r="I221" s="33">
        <f t="shared" si="8"/>
        <v>0</v>
      </c>
      <c r="J221" s="34" t="s">
        <v>375</v>
      </c>
    </row>
    <row r="222" spans="1:10" s="25" customFormat="1" ht="24" customHeight="1" x14ac:dyDescent="0.25">
      <c r="A222" s="5">
        <v>45992.5</v>
      </c>
      <c r="B222" s="2" t="s">
        <v>601</v>
      </c>
      <c r="C222" s="4" t="s">
        <v>611</v>
      </c>
      <c r="D222" s="2" t="s">
        <v>607</v>
      </c>
      <c r="E222" s="13">
        <v>807120</v>
      </c>
      <c r="F222" s="30">
        <v>46022</v>
      </c>
      <c r="G222" s="31">
        <f t="shared" si="6"/>
        <v>807120</v>
      </c>
      <c r="H222" s="32">
        <v>8571</v>
      </c>
      <c r="I222" s="33">
        <f t="shared" si="8"/>
        <v>0</v>
      </c>
      <c r="J222" s="34" t="s">
        <v>375</v>
      </c>
    </row>
    <row r="223" spans="1:10" s="25" customFormat="1" ht="24" customHeight="1" x14ac:dyDescent="0.25">
      <c r="A223" s="5">
        <v>45992.5</v>
      </c>
      <c r="B223" s="2" t="s">
        <v>601</v>
      </c>
      <c r="C223" s="4" t="s">
        <v>612</v>
      </c>
      <c r="D223" s="2" t="s">
        <v>607</v>
      </c>
      <c r="E223" s="13">
        <v>70800</v>
      </c>
      <c r="F223" s="30">
        <v>46022</v>
      </c>
      <c r="G223" s="31">
        <f t="shared" si="6"/>
        <v>70800</v>
      </c>
      <c r="H223" s="32">
        <v>8571</v>
      </c>
      <c r="I223" s="33">
        <f t="shared" si="8"/>
        <v>0</v>
      </c>
      <c r="J223" s="34" t="s">
        <v>375</v>
      </c>
    </row>
    <row r="224" spans="1:10" s="25" customFormat="1" ht="24" customHeight="1" x14ac:dyDescent="0.25">
      <c r="A224" s="5">
        <v>45992.5</v>
      </c>
      <c r="B224" s="2" t="s">
        <v>601</v>
      </c>
      <c r="C224" s="4" t="s">
        <v>613</v>
      </c>
      <c r="D224" s="15" t="s">
        <v>607</v>
      </c>
      <c r="E224" s="13">
        <v>231280</v>
      </c>
      <c r="F224" s="30">
        <v>46022</v>
      </c>
      <c r="G224" s="31">
        <f t="shared" si="6"/>
        <v>231280</v>
      </c>
      <c r="H224" s="32">
        <v>8571</v>
      </c>
      <c r="I224" s="33">
        <f t="shared" si="8"/>
        <v>0</v>
      </c>
      <c r="J224" s="34" t="s">
        <v>375</v>
      </c>
    </row>
    <row r="225" spans="1:10" s="25" customFormat="1" ht="24" customHeight="1" x14ac:dyDescent="0.25">
      <c r="A225" s="5">
        <v>45992.5</v>
      </c>
      <c r="B225" s="2" t="s">
        <v>601</v>
      </c>
      <c r="C225" s="4" t="s">
        <v>614</v>
      </c>
      <c r="D225" s="2" t="s">
        <v>607</v>
      </c>
      <c r="E225" s="13">
        <v>18968.5</v>
      </c>
      <c r="F225" s="30">
        <v>46022</v>
      </c>
      <c r="G225" s="31">
        <f t="shared" si="6"/>
        <v>18968.5</v>
      </c>
      <c r="H225" s="32">
        <v>8571</v>
      </c>
      <c r="I225" s="33">
        <f t="shared" si="8"/>
        <v>0</v>
      </c>
      <c r="J225" s="34" t="s">
        <v>375</v>
      </c>
    </row>
    <row r="226" spans="1:10" s="25" customFormat="1" ht="25.05" customHeight="1" x14ac:dyDescent="0.25">
      <c r="A226" s="5">
        <v>45992.5</v>
      </c>
      <c r="B226" s="2" t="s">
        <v>601</v>
      </c>
      <c r="C226" s="4" t="s">
        <v>615</v>
      </c>
      <c r="D226" s="15" t="s">
        <v>607</v>
      </c>
      <c r="E226" s="13">
        <v>124490</v>
      </c>
      <c r="F226" s="30">
        <v>46022</v>
      </c>
      <c r="G226" s="31">
        <f t="shared" si="6"/>
        <v>124490</v>
      </c>
      <c r="H226" s="32">
        <v>8571</v>
      </c>
      <c r="I226" s="33">
        <f t="shared" si="8"/>
        <v>0</v>
      </c>
      <c r="J226" s="34" t="s">
        <v>375</v>
      </c>
    </row>
    <row r="227" spans="1:10" s="25" customFormat="1" ht="25.05" customHeight="1" x14ac:dyDescent="0.25">
      <c r="A227" s="5">
        <v>46006.5</v>
      </c>
      <c r="B227" s="2" t="s">
        <v>601</v>
      </c>
      <c r="C227" s="4" t="s">
        <v>616</v>
      </c>
      <c r="D227" s="15" t="s">
        <v>607</v>
      </c>
      <c r="E227" s="13">
        <v>483210</v>
      </c>
      <c r="F227" s="30">
        <v>46022</v>
      </c>
      <c r="G227" s="31">
        <f t="shared" si="6"/>
        <v>483210</v>
      </c>
      <c r="H227" s="32">
        <v>8742</v>
      </c>
      <c r="I227" s="33">
        <f t="shared" si="8"/>
        <v>0</v>
      </c>
      <c r="J227" s="34" t="s">
        <v>375</v>
      </c>
    </row>
    <row r="228" spans="1:10" s="25" customFormat="1" ht="25.05" customHeight="1" x14ac:dyDescent="0.25">
      <c r="A228" s="5">
        <v>46006.5</v>
      </c>
      <c r="B228" s="2" t="s">
        <v>601</v>
      </c>
      <c r="C228" s="4" t="s">
        <v>551</v>
      </c>
      <c r="D228" s="15" t="s">
        <v>607</v>
      </c>
      <c r="E228" s="13">
        <v>263140</v>
      </c>
      <c r="F228" s="30">
        <v>46022</v>
      </c>
      <c r="G228" s="31">
        <f t="shared" si="6"/>
        <v>263140</v>
      </c>
      <c r="H228" s="32">
        <v>8742</v>
      </c>
      <c r="I228" s="33">
        <f t="shared" si="8"/>
        <v>0</v>
      </c>
      <c r="J228" s="34" t="s">
        <v>375</v>
      </c>
    </row>
    <row r="229" spans="1:10" s="25" customFormat="1" ht="25.05" customHeight="1" x14ac:dyDescent="0.25">
      <c r="A229" s="5">
        <v>46009.5</v>
      </c>
      <c r="B229" s="2" t="s">
        <v>601</v>
      </c>
      <c r="C229" s="4" t="s">
        <v>617</v>
      </c>
      <c r="D229" s="15" t="s">
        <v>607</v>
      </c>
      <c r="E229" s="13">
        <v>56640</v>
      </c>
      <c r="F229" s="30">
        <v>46022</v>
      </c>
      <c r="G229" s="31">
        <f t="shared" si="6"/>
        <v>56640</v>
      </c>
      <c r="H229" s="32">
        <v>8875</v>
      </c>
      <c r="I229" s="33">
        <f t="shared" si="8"/>
        <v>0</v>
      </c>
      <c r="J229" s="34" t="s">
        <v>375</v>
      </c>
    </row>
    <row r="230" spans="1:10" s="25" customFormat="1" ht="25.05" customHeight="1" x14ac:dyDescent="0.25">
      <c r="A230" s="5">
        <v>46009.5</v>
      </c>
      <c r="B230" s="2" t="s">
        <v>618</v>
      </c>
      <c r="C230" s="4" t="s">
        <v>272</v>
      </c>
      <c r="D230" s="2" t="s">
        <v>619</v>
      </c>
      <c r="E230" s="13">
        <v>1200000</v>
      </c>
      <c r="F230" s="30">
        <v>46022</v>
      </c>
      <c r="G230" s="31">
        <f t="shared" si="6"/>
        <v>1200000</v>
      </c>
      <c r="H230" s="32">
        <v>8819</v>
      </c>
      <c r="I230" s="33">
        <f t="shared" si="8"/>
        <v>0</v>
      </c>
      <c r="J230" s="34" t="s">
        <v>375</v>
      </c>
    </row>
    <row r="231" spans="1:10" s="25" customFormat="1" ht="25.05" customHeight="1" x14ac:dyDescent="0.25">
      <c r="A231" s="5">
        <v>45839.5</v>
      </c>
      <c r="B231" s="2" t="s">
        <v>46</v>
      </c>
      <c r="C231" s="4" t="s">
        <v>212</v>
      </c>
      <c r="D231" s="2" t="s">
        <v>213</v>
      </c>
      <c r="E231" s="13">
        <v>124628.79000000001</v>
      </c>
      <c r="F231" s="30">
        <v>46008</v>
      </c>
      <c r="G231" s="31">
        <f t="shared" si="6"/>
        <v>124628.79000000001</v>
      </c>
      <c r="H231" s="32">
        <v>7883</v>
      </c>
      <c r="I231" s="33">
        <f t="shared" si="8"/>
        <v>0</v>
      </c>
      <c r="J231" s="34" t="s">
        <v>375</v>
      </c>
    </row>
    <row r="232" spans="1:10" s="25" customFormat="1" ht="25.05" customHeight="1" x14ac:dyDescent="0.25">
      <c r="A232" s="5">
        <v>45656.5</v>
      </c>
      <c r="B232" s="2" t="s">
        <v>46</v>
      </c>
      <c r="C232" s="4" t="s">
        <v>214</v>
      </c>
      <c r="D232" s="2" t="s">
        <v>215</v>
      </c>
      <c r="E232" s="13">
        <v>99593.96</v>
      </c>
      <c r="F232" s="30">
        <v>46008</v>
      </c>
      <c r="G232" s="31">
        <f t="shared" si="6"/>
        <v>99593.96</v>
      </c>
      <c r="H232" s="32">
        <v>7883</v>
      </c>
      <c r="I232" s="33">
        <f t="shared" si="8"/>
        <v>0</v>
      </c>
      <c r="J232" s="34" t="s">
        <v>375</v>
      </c>
    </row>
    <row r="233" spans="1:10" s="25" customFormat="1" ht="25.05" customHeight="1" x14ac:dyDescent="0.25">
      <c r="A233" s="5">
        <v>46001.5</v>
      </c>
      <c r="B233" s="2" t="s">
        <v>620</v>
      </c>
      <c r="C233" s="4" t="s">
        <v>621</v>
      </c>
      <c r="D233" s="2" t="s">
        <v>622</v>
      </c>
      <c r="E233" s="13">
        <v>84900.03</v>
      </c>
      <c r="F233" s="30">
        <v>46022</v>
      </c>
      <c r="G233" s="31">
        <f t="shared" si="6"/>
        <v>84900.03</v>
      </c>
      <c r="H233" s="32">
        <v>8675</v>
      </c>
      <c r="I233" s="33">
        <f t="shared" si="8"/>
        <v>0</v>
      </c>
      <c r="J233" s="34" t="s">
        <v>375</v>
      </c>
    </row>
    <row r="234" spans="1:10" s="25" customFormat="1" ht="25.05" customHeight="1" x14ac:dyDescent="0.25">
      <c r="A234" s="5">
        <v>45999.5</v>
      </c>
      <c r="B234" s="2" t="s">
        <v>623</v>
      </c>
      <c r="C234" s="4" t="s">
        <v>624</v>
      </c>
      <c r="D234" s="2" t="s">
        <v>625</v>
      </c>
      <c r="E234" s="13">
        <v>5400</v>
      </c>
      <c r="F234" s="30">
        <v>46022</v>
      </c>
      <c r="G234" s="31">
        <f t="shared" si="6"/>
        <v>5400</v>
      </c>
      <c r="H234" s="32">
        <v>3681</v>
      </c>
      <c r="I234" s="33">
        <f t="shared" si="8"/>
        <v>0</v>
      </c>
      <c r="J234" s="34" t="s">
        <v>375</v>
      </c>
    </row>
    <row r="235" spans="1:10" s="25" customFormat="1" ht="25.05" customHeight="1" x14ac:dyDescent="0.25">
      <c r="A235" s="5">
        <v>45999.5</v>
      </c>
      <c r="B235" s="2" t="s">
        <v>623</v>
      </c>
      <c r="C235" s="4" t="s">
        <v>626</v>
      </c>
      <c r="D235" s="2" t="s">
        <v>625</v>
      </c>
      <c r="E235" s="13">
        <v>11900</v>
      </c>
      <c r="F235" s="30">
        <v>46022</v>
      </c>
      <c r="G235" s="31">
        <f t="shared" si="6"/>
        <v>11900</v>
      </c>
      <c r="H235" s="32">
        <v>3681</v>
      </c>
      <c r="I235" s="33">
        <f t="shared" si="8"/>
        <v>0</v>
      </c>
      <c r="J235" s="34" t="s">
        <v>375</v>
      </c>
    </row>
    <row r="236" spans="1:10" s="25" customFormat="1" ht="25.05" customHeight="1" x14ac:dyDescent="0.25">
      <c r="A236" s="5">
        <v>45999.5</v>
      </c>
      <c r="B236" s="2" t="s">
        <v>623</v>
      </c>
      <c r="C236" s="4" t="s">
        <v>627</v>
      </c>
      <c r="D236" s="2" t="s">
        <v>625</v>
      </c>
      <c r="E236" s="13">
        <v>7000</v>
      </c>
      <c r="F236" s="30">
        <v>46022</v>
      </c>
      <c r="G236" s="31">
        <f t="shared" si="6"/>
        <v>7000</v>
      </c>
      <c r="H236" s="32">
        <v>8684</v>
      </c>
      <c r="I236" s="33">
        <f t="shared" si="8"/>
        <v>0</v>
      </c>
      <c r="J236" s="34" t="s">
        <v>375</v>
      </c>
    </row>
    <row r="237" spans="1:10" s="25" customFormat="1" ht="25.05" customHeight="1" x14ac:dyDescent="0.25">
      <c r="A237" s="5">
        <v>45939.5</v>
      </c>
      <c r="B237" s="2" t="s">
        <v>216</v>
      </c>
      <c r="C237" s="4" t="s">
        <v>217</v>
      </c>
      <c r="D237" s="2" t="s">
        <v>426</v>
      </c>
      <c r="E237" s="13">
        <v>22500</v>
      </c>
      <c r="F237" s="30">
        <v>46000</v>
      </c>
      <c r="G237" s="31">
        <f t="shared" si="6"/>
        <v>22500</v>
      </c>
      <c r="H237" s="32">
        <v>7102</v>
      </c>
      <c r="I237" s="33">
        <f t="shared" si="8"/>
        <v>0</v>
      </c>
      <c r="J237" s="34" t="s">
        <v>375</v>
      </c>
    </row>
    <row r="238" spans="1:10" s="25" customFormat="1" ht="25.05" customHeight="1" x14ac:dyDescent="0.25">
      <c r="A238" s="5">
        <v>45982.5</v>
      </c>
      <c r="B238" s="2" t="s">
        <v>218</v>
      </c>
      <c r="C238" s="4" t="s">
        <v>628</v>
      </c>
      <c r="D238" s="15" t="s">
        <v>219</v>
      </c>
      <c r="E238" s="13">
        <v>7057400</v>
      </c>
      <c r="F238" s="30">
        <v>46022</v>
      </c>
      <c r="G238" s="31">
        <f t="shared" si="6"/>
        <v>7057400</v>
      </c>
      <c r="H238" s="32">
        <v>8137</v>
      </c>
      <c r="I238" s="33">
        <f t="shared" si="8"/>
        <v>0</v>
      </c>
      <c r="J238" s="34" t="s">
        <v>375</v>
      </c>
    </row>
    <row r="239" spans="1:10" s="25" customFormat="1" ht="25.05" customHeight="1" x14ac:dyDescent="0.25">
      <c r="A239" s="5">
        <v>45982.5</v>
      </c>
      <c r="B239" s="2" t="s">
        <v>218</v>
      </c>
      <c r="C239" s="4" t="s">
        <v>221</v>
      </c>
      <c r="D239" s="2" t="s">
        <v>219</v>
      </c>
      <c r="E239" s="13">
        <v>9063420.1999999993</v>
      </c>
      <c r="F239" s="30">
        <v>46022</v>
      </c>
      <c r="G239" s="31">
        <f t="shared" si="6"/>
        <v>9063420.1999999993</v>
      </c>
      <c r="H239" s="32">
        <v>8134</v>
      </c>
      <c r="I239" s="33">
        <f t="shared" si="8"/>
        <v>0</v>
      </c>
      <c r="J239" s="34" t="s">
        <v>375</v>
      </c>
    </row>
    <row r="240" spans="1:10" s="25" customFormat="1" ht="25.05" customHeight="1" x14ac:dyDescent="0.25">
      <c r="A240" s="5">
        <v>45982.5</v>
      </c>
      <c r="B240" s="2" t="s">
        <v>218</v>
      </c>
      <c r="C240" s="4" t="s">
        <v>220</v>
      </c>
      <c r="D240" s="2" t="s">
        <v>219</v>
      </c>
      <c r="E240" s="13">
        <v>7418808.9000000004</v>
      </c>
      <c r="F240" s="30">
        <v>46020</v>
      </c>
      <c r="G240" s="31">
        <f t="shared" ref="G240:G303" si="9">E240</f>
        <v>7418808.9000000004</v>
      </c>
      <c r="H240" s="32">
        <v>8143</v>
      </c>
      <c r="I240" s="33">
        <f t="shared" si="8"/>
        <v>0</v>
      </c>
      <c r="J240" s="34" t="s">
        <v>375</v>
      </c>
    </row>
    <row r="241" spans="1:10" s="25" customFormat="1" ht="25.05" customHeight="1" x14ac:dyDescent="0.25">
      <c r="A241" s="5">
        <v>45931.5</v>
      </c>
      <c r="B241" s="2" t="s">
        <v>222</v>
      </c>
      <c r="C241" s="4" t="s">
        <v>223</v>
      </c>
      <c r="D241" s="2" t="s">
        <v>224</v>
      </c>
      <c r="E241" s="13">
        <v>1131350.3899999999</v>
      </c>
      <c r="F241" s="30">
        <v>45995</v>
      </c>
      <c r="G241" s="31">
        <f t="shared" si="9"/>
        <v>1131350.3899999999</v>
      </c>
      <c r="H241" s="32">
        <v>6925</v>
      </c>
      <c r="I241" s="33">
        <f t="shared" si="8"/>
        <v>0</v>
      </c>
      <c r="J241" s="34" t="s">
        <v>375</v>
      </c>
    </row>
    <row r="242" spans="1:10" s="25" customFormat="1" ht="25.05" customHeight="1" x14ac:dyDescent="0.25">
      <c r="A242" s="5">
        <v>45944.5</v>
      </c>
      <c r="B242" s="2" t="s">
        <v>48</v>
      </c>
      <c r="C242" s="4" t="s">
        <v>225</v>
      </c>
      <c r="D242" s="2" t="s">
        <v>410</v>
      </c>
      <c r="E242" s="13">
        <v>67460.600000000006</v>
      </c>
      <c r="F242" s="30">
        <v>46000</v>
      </c>
      <c r="G242" s="31">
        <f t="shared" si="9"/>
        <v>67460.600000000006</v>
      </c>
      <c r="H242" s="32">
        <v>7427</v>
      </c>
      <c r="I242" s="33">
        <f t="shared" si="8"/>
        <v>0</v>
      </c>
      <c r="J242" s="34" t="s">
        <v>375</v>
      </c>
    </row>
    <row r="243" spans="1:10" s="25" customFormat="1" ht="25.05" customHeight="1" x14ac:dyDescent="0.25">
      <c r="A243" s="5">
        <v>46001.5</v>
      </c>
      <c r="B243" s="2" t="s">
        <v>629</v>
      </c>
      <c r="C243" s="4" t="s">
        <v>630</v>
      </c>
      <c r="D243" s="2" t="s">
        <v>631</v>
      </c>
      <c r="E243" s="13">
        <v>1701799.96</v>
      </c>
      <c r="F243" s="30">
        <v>46022</v>
      </c>
      <c r="G243" s="31">
        <f t="shared" si="9"/>
        <v>1701799.96</v>
      </c>
      <c r="H243" s="32">
        <v>8627</v>
      </c>
      <c r="I243" s="33">
        <f t="shared" si="8"/>
        <v>0</v>
      </c>
      <c r="J243" s="34" t="s">
        <v>375</v>
      </c>
    </row>
    <row r="244" spans="1:10" s="25" customFormat="1" ht="25.05" customHeight="1" x14ac:dyDescent="0.25">
      <c r="A244" s="5">
        <v>46007.5</v>
      </c>
      <c r="B244" s="2" t="s">
        <v>629</v>
      </c>
      <c r="C244" s="4" t="s">
        <v>632</v>
      </c>
      <c r="D244" s="2" t="s">
        <v>633</v>
      </c>
      <c r="E244" s="13">
        <v>7999443.9699999997</v>
      </c>
      <c r="F244" s="30">
        <v>46022</v>
      </c>
      <c r="G244" s="31">
        <f t="shared" si="9"/>
        <v>7999443.9699999997</v>
      </c>
      <c r="H244" s="32">
        <v>8768</v>
      </c>
      <c r="I244" s="33">
        <f t="shared" si="8"/>
        <v>0</v>
      </c>
      <c r="J244" s="34" t="s">
        <v>375</v>
      </c>
    </row>
    <row r="245" spans="1:10" s="25" customFormat="1" ht="25.05" customHeight="1" x14ac:dyDescent="0.25">
      <c r="A245" s="5">
        <v>45806</v>
      </c>
      <c r="B245" s="2" t="s">
        <v>358</v>
      </c>
      <c r="C245" s="4" t="s">
        <v>359</v>
      </c>
      <c r="D245" s="2" t="s">
        <v>424</v>
      </c>
      <c r="E245" s="13">
        <v>94943.84</v>
      </c>
      <c r="F245" s="30">
        <v>46001</v>
      </c>
      <c r="G245" s="31">
        <f t="shared" si="9"/>
        <v>94943.84</v>
      </c>
      <c r="H245" s="32">
        <v>6919</v>
      </c>
      <c r="I245" s="33">
        <f t="shared" si="8"/>
        <v>0</v>
      </c>
      <c r="J245" s="34" t="s">
        <v>375</v>
      </c>
    </row>
    <row r="246" spans="1:10" s="25" customFormat="1" ht="25.05" customHeight="1" x14ac:dyDescent="0.25">
      <c r="A246" s="5">
        <v>45965.5</v>
      </c>
      <c r="B246" s="2" t="s">
        <v>226</v>
      </c>
      <c r="C246" s="4" t="s">
        <v>44</v>
      </c>
      <c r="D246" s="2" t="s">
        <v>634</v>
      </c>
      <c r="E246" s="13">
        <v>1239000</v>
      </c>
      <c r="F246" s="30">
        <v>46013</v>
      </c>
      <c r="G246" s="31">
        <f t="shared" si="9"/>
        <v>1239000</v>
      </c>
      <c r="H246" s="32">
        <v>7624</v>
      </c>
      <c r="I246" s="33">
        <f t="shared" si="8"/>
        <v>0</v>
      </c>
      <c r="J246" s="34" t="s">
        <v>375</v>
      </c>
    </row>
    <row r="247" spans="1:10" s="25" customFormat="1" ht="25.05" customHeight="1" x14ac:dyDescent="0.25">
      <c r="A247" s="5">
        <v>45965.5</v>
      </c>
      <c r="B247" s="2" t="s">
        <v>226</v>
      </c>
      <c r="C247" s="4" t="s">
        <v>44</v>
      </c>
      <c r="D247" s="2" t="s">
        <v>427</v>
      </c>
      <c r="E247" s="13">
        <v>1274400</v>
      </c>
      <c r="F247" s="30">
        <v>46013</v>
      </c>
      <c r="G247" s="31">
        <f t="shared" si="9"/>
        <v>1274400</v>
      </c>
      <c r="H247" s="32">
        <v>7624</v>
      </c>
      <c r="I247" s="33">
        <f t="shared" si="8"/>
        <v>0</v>
      </c>
      <c r="J247" s="34" t="s">
        <v>375</v>
      </c>
    </row>
    <row r="248" spans="1:10" s="25" customFormat="1" ht="25.05" customHeight="1" x14ac:dyDescent="0.25">
      <c r="A248" s="5">
        <v>45931.5</v>
      </c>
      <c r="B248" s="2" t="s">
        <v>29</v>
      </c>
      <c r="C248" s="4" t="s">
        <v>635</v>
      </c>
      <c r="D248" s="2" t="s">
        <v>636</v>
      </c>
      <c r="E248" s="13">
        <v>54940.800000000003</v>
      </c>
      <c r="F248" s="30">
        <v>46022</v>
      </c>
      <c r="G248" s="31">
        <f t="shared" si="9"/>
        <v>54940.800000000003</v>
      </c>
      <c r="H248" s="32">
        <v>7023</v>
      </c>
      <c r="I248" s="33">
        <f t="shared" si="8"/>
        <v>0</v>
      </c>
      <c r="J248" s="34" t="s">
        <v>375</v>
      </c>
    </row>
    <row r="249" spans="1:10" s="25" customFormat="1" ht="25.05" customHeight="1" x14ac:dyDescent="0.25">
      <c r="A249" s="5">
        <v>45940.5</v>
      </c>
      <c r="B249" s="2" t="s">
        <v>29</v>
      </c>
      <c r="C249" s="4" t="s">
        <v>637</v>
      </c>
      <c r="D249" s="9" t="s">
        <v>638</v>
      </c>
      <c r="E249" s="13">
        <v>4130</v>
      </c>
      <c r="F249" s="30">
        <v>46022</v>
      </c>
      <c r="G249" s="31">
        <f t="shared" si="9"/>
        <v>4130</v>
      </c>
      <c r="H249" s="32">
        <v>7233</v>
      </c>
      <c r="I249" s="33">
        <f t="shared" si="8"/>
        <v>0</v>
      </c>
      <c r="J249" s="34" t="s">
        <v>375</v>
      </c>
    </row>
    <row r="250" spans="1:10" s="25" customFormat="1" ht="25.05" customHeight="1" x14ac:dyDescent="0.25">
      <c r="A250" s="5">
        <v>45944.5</v>
      </c>
      <c r="B250" s="2" t="s">
        <v>29</v>
      </c>
      <c r="C250" s="4" t="s">
        <v>639</v>
      </c>
      <c r="D250" s="9" t="s">
        <v>638</v>
      </c>
      <c r="E250" s="13">
        <v>4130</v>
      </c>
      <c r="F250" s="30">
        <v>46022</v>
      </c>
      <c r="G250" s="31">
        <f t="shared" si="9"/>
        <v>4130</v>
      </c>
      <c r="H250" s="32">
        <v>7233</v>
      </c>
      <c r="I250" s="33">
        <f t="shared" si="8"/>
        <v>0</v>
      </c>
      <c r="J250" s="34" t="s">
        <v>375</v>
      </c>
    </row>
    <row r="251" spans="1:10" s="25" customFormat="1" ht="25.05" customHeight="1" x14ac:dyDescent="0.25">
      <c r="A251" s="5">
        <v>45951.5</v>
      </c>
      <c r="B251" s="2" t="s">
        <v>29</v>
      </c>
      <c r="C251" s="4" t="s">
        <v>640</v>
      </c>
      <c r="D251" s="9" t="s">
        <v>638</v>
      </c>
      <c r="E251" s="13">
        <v>4130</v>
      </c>
      <c r="F251" s="30">
        <v>46022</v>
      </c>
      <c r="G251" s="31">
        <f t="shared" si="9"/>
        <v>4130</v>
      </c>
      <c r="H251" s="32">
        <v>7233</v>
      </c>
      <c r="I251" s="33">
        <f t="shared" si="8"/>
        <v>0</v>
      </c>
      <c r="J251" s="34" t="s">
        <v>375</v>
      </c>
    </row>
    <row r="252" spans="1:10" s="25" customFormat="1" ht="25.05" customHeight="1" x14ac:dyDescent="0.25">
      <c r="A252" s="5">
        <v>45978.5</v>
      </c>
      <c r="B252" s="9" t="s">
        <v>29</v>
      </c>
      <c r="C252" s="4" t="s">
        <v>641</v>
      </c>
      <c r="D252" s="2" t="s">
        <v>638</v>
      </c>
      <c r="E252" s="13">
        <v>10832.4</v>
      </c>
      <c r="F252" s="30">
        <v>46022</v>
      </c>
      <c r="G252" s="31">
        <f t="shared" si="9"/>
        <v>10832.4</v>
      </c>
      <c r="H252" s="32">
        <v>8091</v>
      </c>
      <c r="I252" s="33">
        <f t="shared" si="8"/>
        <v>0</v>
      </c>
      <c r="J252" s="34" t="s">
        <v>375</v>
      </c>
    </row>
    <row r="253" spans="1:10" s="25" customFormat="1" ht="25.05" customHeight="1" x14ac:dyDescent="0.25">
      <c r="A253" s="5">
        <v>45989.5</v>
      </c>
      <c r="B253" s="2" t="s">
        <v>29</v>
      </c>
      <c r="C253" s="4" t="s">
        <v>642</v>
      </c>
      <c r="D253" s="9" t="s">
        <v>643</v>
      </c>
      <c r="E253" s="13">
        <v>149742</v>
      </c>
      <c r="F253" s="30">
        <v>46022</v>
      </c>
      <c r="G253" s="31">
        <f t="shared" si="9"/>
        <v>149742</v>
      </c>
      <c r="H253" s="32">
        <v>8054</v>
      </c>
      <c r="I253" s="33">
        <f t="shared" si="8"/>
        <v>0</v>
      </c>
      <c r="J253" s="34" t="s">
        <v>375</v>
      </c>
    </row>
    <row r="254" spans="1:10" s="25" customFormat="1" ht="25.05" customHeight="1" x14ac:dyDescent="0.25">
      <c r="A254" s="5">
        <v>45994.5</v>
      </c>
      <c r="B254" s="2" t="s">
        <v>29</v>
      </c>
      <c r="C254" s="4" t="s">
        <v>644</v>
      </c>
      <c r="D254" s="2" t="s">
        <v>645</v>
      </c>
      <c r="E254" s="13">
        <v>8260</v>
      </c>
      <c r="F254" s="30">
        <v>46022</v>
      </c>
      <c r="G254" s="31">
        <f t="shared" si="9"/>
        <v>8260</v>
      </c>
      <c r="H254" s="32">
        <v>8455</v>
      </c>
      <c r="I254" s="33">
        <f t="shared" si="8"/>
        <v>0</v>
      </c>
      <c r="J254" s="34" t="s">
        <v>375</v>
      </c>
    </row>
    <row r="255" spans="1:10" s="25" customFormat="1" ht="25.05" customHeight="1" x14ac:dyDescent="0.25">
      <c r="A255" s="5">
        <v>45975.5</v>
      </c>
      <c r="B255" s="2" t="s">
        <v>29</v>
      </c>
      <c r="C255" s="4" t="s">
        <v>227</v>
      </c>
      <c r="D255" s="2" t="s">
        <v>228</v>
      </c>
      <c r="E255" s="13">
        <v>1429404.8</v>
      </c>
      <c r="F255" s="30">
        <v>46014</v>
      </c>
      <c r="G255" s="31">
        <f t="shared" si="9"/>
        <v>1429404.8</v>
      </c>
      <c r="H255" s="32">
        <v>7797</v>
      </c>
      <c r="I255" s="33">
        <f t="shared" si="8"/>
        <v>0</v>
      </c>
      <c r="J255" s="34" t="s">
        <v>375</v>
      </c>
    </row>
    <row r="256" spans="1:10" s="25" customFormat="1" ht="25.05" customHeight="1" x14ac:dyDescent="0.25">
      <c r="A256" s="5">
        <v>45992.5</v>
      </c>
      <c r="B256" s="2" t="s">
        <v>229</v>
      </c>
      <c r="C256" s="4" t="s">
        <v>646</v>
      </c>
      <c r="D256" s="15" t="s">
        <v>647</v>
      </c>
      <c r="E256" s="13">
        <v>144290.4</v>
      </c>
      <c r="F256" s="30">
        <v>46022</v>
      </c>
      <c r="G256" s="31">
        <f t="shared" si="9"/>
        <v>144290.4</v>
      </c>
      <c r="H256" s="32">
        <v>8928</v>
      </c>
      <c r="I256" s="33">
        <f t="shared" si="8"/>
        <v>0</v>
      </c>
      <c r="J256" s="34" t="s">
        <v>375</v>
      </c>
    </row>
    <row r="257" spans="1:10" s="25" customFormat="1" ht="25.05" customHeight="1" x14ac:dyDescent="0.25">
      <c r="A257" s="5">
        <v>46002.5</v>
      </c>
      <c r="B257" s="2" t="s">
        <v>229</v>
      </c>
      <c r="C257" s="4" t="s">
        <v>648</v>
      </c>
      <c r="D257" s="15" t="s">
        <v>649</v>
      </c>
      <c r="E257" s="13">
        <v>248000</v>
      </c>
      <c r="F257" s="30">
        <v>46022</v>
      </c>
      <c r="G257" s="31">
        <f t="shared" si="9"/>
        <v>248000</v>
      </c>
      <c r="H257" s="32">
        <v>8609</v>
      </c>
      <c r="I257" s="33">
        <f t="shared" si="8"/>
        <v>0</v>
      </c>
      <c r="J257" s="34" t="s">
        <v>375</v>
      </c>
    </row>
    <row r="258" spans="1:10" s="25" customFormat="1" ht="25.05" customHeight="1" x14ac:dyDescent="0.25">
      <c r="A258" s="5">
        <v>46009.5</v>
      </c>
      <c r="B258" s="2" t="s">
        <v>229</v>
      </c>
      <c r="C258" s="4" t="s">
        <v>650</v>
      </c>
      <c r="D258" s="15" t="s">
        <v>651</v>
      </c>
      <c r="E258" s="13">
        <v>222510.9</v>
      </c>
      <c r="F258" s="30">
        <v>46022</v>
      </c>
      <c r="G258" s="31">
        <f t="shared" si="9"/>
        <v>222510.9</v>
      </c>
      <c r="H258" s="32">
        <v>8791</v>
      </c>
      <c r="I258" s="33">
        <f t="shared" si="8"/>
        <v>0</v>
      </c>
      <c r="J258" s="34" t="s">
        <v>375</v>
      </c>
    </row>
    <row r="259" spans="1:10" s="25" customFormat="1" ht="25.05" customHeight="1" x14ac:dyDescent="0.25">
      <c r="A259" s="5">
        <v>46010.5</v>
      </c>
      <c r="B259" s="2" t="s">
        <v>229</v>
      </c>
      <c r="C259" s="4" t="s">
        <v>652</v>
      </c>
      <c r="D259" s="2" t="s">
        <v>653</v>
      </c>
      <c r="E259" s="13">
        <v>237227</v>
      </c>
      <c r="F259" s="30">
        <v>46022</v>
      </c>
      <c r="G259" s="31">
        <f t="shared" si="9"/>
        <v>237227</v>
      </c>
      <c r="H259" s="32">
        <v>8833</v>
      </c>
      <c r="I259" s="33">
        <f t="shared" si="8"/>
        <v>0</v>
      </c>
      <c r="J259" s="34" t="s">
        <v>375</v>
      </c>
    </row>
    <row r="260" spans="1:10" s="25" customFormat="1" ht="25.05" customHeight="1" x14ac:dyDescent="0.25">
      <c r="A260" s="5">
        <v>45974.5</v>
      </c>
      <c r="B260" s="2" t="s">
        <v>229</v>
      </c>
      <c r="C260" s="4" t="s">
        <v>230</v>
      </c>
      <c r="D260" s="2" t="s">
        <v>411</v>
      </c>
      <c r="E260" s="13">
        <v>225317.2</v>
      </c>
      <c r="F260" s="30">
        <v>46000</v>
      </c>
      <c r="G260" s="31">
        <f t="shared" si="9"/>
        <v>225317.2</v>
      </c>
      <c r="H260" s="32">
        <v>7564</v>
      </c>
      <c r="I260" s="33">
        <f t="shared" si="8"/>
        <v>0</v>
      </c>
      <c r="J260" s="34" t="s">
        <v>375</v>
      </c>
    </row>
    <row r="261" spans="1:10" s="25" customFormat="1" ht="25.05" customHeight="1" x14ac:dyDescent="0.25">
      <c r="A261" s="5">
        <v>45944.5</v>
      </c>
      <c r="B261" s="2" t="s">
        <v>231</v>
      </c>
      <c r="C261" s="4" t="s">
        <v>24</v>
      </c>
      <c r="D261" s="2" t="s">
        <v>412</v>
      </c>
      <c r="E261" s="13">
        <v>13629</v>
      </c>
      <c r="F261" s="30">
        <v>46021</v>
      </c>
      <c r="G261" s="31">
        <f t="shared" si="9"/>
        <v>13629</v>
      </c>
      <c r="H261" s="32">
        <v>7302</v>
      </c>
      <c r="I261" s="33">
        <f t="shared" si="8"/>
        <v>0</v>
      </c>
      <c r="J261" s="34" t="s">
        <v>375</v>
      </c>
    </row>
    <row r="262" spans="1:10" s="25" customFormat="1" ht="25.05" customHeight="1" x14ac:dyDescent="0.25">
      <c r="A262" s="5">
        <v>45980.5</v>
      </c>
      <c r="B262" s="2" t="s">
        <v>232</v>
      </c>
      <c r="C262" s="4" t="s">
        <v>235</v>
      </c>
      <c r="D262" s="2" t="s">
        <v>236</v>
      </c>
      <c r="E262" s="13">
        <v>135700</v>
      </c>
      <c r="F262" s="30">
        <v>46022</v>
      </c>
      <c r="G262" s="31">
        <f t="shared" si="9"/>
        <v>135700</v>
      </c>
      <c r="H262" s="32">
        <v>8881</v>
      </c>
      <c r="I262" s="33">
        <f t="shared" si="8"/>
        <v>0</v>
      </c>
      <c r="J262" s="34" t="s">
        <v>375</v>
      </c>
    </row>
    <row r="263" spans="1:10" s="25" customFormat="1" ht="25.05" customHeight="1" x14ac:dyDescent="0.25">
      <c r="A263" s="5">
        <v>46008.5</v>
      </c>
      <c r="B263" s="2" t="s">
        <v>232</v>
      </c>
      <c r="C263" s="4" t="s">
        <v>654</v>
      </c>
      <c r="D263" s="2" t="s">
        <v>655</v>
      </c>
      <c r="E263" s="13">
        <v>49560</v>
      </c>
      <c r="F263" s="30">
        <v>46022</v>
      </c>
      <c r="G263" s="31">
        <f t="shared" si="9"/>
        <v>49560</v>
      </c>
      <c r="H263" s="32">
        <v>8708</v>
      </c>
      <c r="I263" s="33">
        <f t="shared" si="8"/>
        <v>0</v>
      </c>
      <c r="J263" s="34" t="s">
        <v>375</v>
      </c>
    </row>
    <row r="264" spans="1:10" s="25" customFormat="1" ht="25.05" customHeight="1" x14ac:dyDescent="0.25">
      <c r="A264" s="5">
        <v>45966.5</v>
      </c>
      <c r="B264" s="2" t="s">
        <v>232</v>
      </c>
      <c r="C264" s="4" t="s">
        <v>233</v>
      </c>
      <c r="D264" s="2" t="s">
        <v>234</v>
      </c>
      <c r="E264" s="13">
        <v>136880</v>
      </c>
      <c r="F264" s="30">
        <v>46000</v>
      </c>
      <c r="G264" s="31">
        <f t="shared" si="9"/>
        <v>136880</v>
      </c>
      <c r="H264" s="32">
        <v>7253</v>
      </c>
      <c r="I264" s="33">
        <f t="shared" si="8"/>
        <v>0</v>
      </c>
      <c r="J264" s="34" t="s">
        <v>375</v>
      </c>
    </row>
    <row r="265" spans="1:10" s="25" customFormat="1" ht="25.05" customHeight="1" x14ac:dyDescent="0.25">
      <c r="A265" s="5">
        <v>45980.5</v>
      </c>
      <c r="B265" s="2" t="s">
        <v>232</v>
      </c>
      <c r="C265" s="4" t="s">
        <v>235</v>
      </c>
      <c r="D265" s="2" t="s">
        <v>236</v>
      </c>
      <c r="E265" s="13">
        <v>135700</v>
      </c>
      <c r="F265" s="30">
        <v>46015</v>
      </c>
      <c r="G265" s="31">
        <f t="shared" si="9"/>
        <v>135700</v>
      </c>
      <c r="H265" s="32">
        <v>7782</v>
      </c>
      <c r="I265" s="33">
        <f t="shared" si="8"/>
        <v>0</v>
      </c>
      <c r="J265" s="34" t="s">
        <v>375</v>
      </c>
    </row>
    <row r="266" spans="1:10" s="25" customFormat="1" ht="25.05" customHeight="1" x14ac:dyDescent="0.25">
      <c r="A266" s="5">
        <v>45962.5</v>
      </c>
      <c r="B266" s="2" t="s">
        <v>49</v>
      </c>
      <c r="C266" s="4" t="s">
        <v>656</v>
      </c>
      <c r="D266" s="2" t="s">
        <v>64</v>
      </c>
      <c r="E266" s="31">
        <v>47200</v>
      </c>
      <c r="F266" s="30">
        <v>46022</v>
      </c>
      <c r="G266" s="31">
        <f t="shared" si="9"/>
        <v>47200</v>
      </c>
      <c r="H266" s="32">
        <v>8751</v>
      </c>
      <c r="I266" s="33">
        <f t="shared" si="8"/>
        <v>0</v>
      </c>
      <c r="J266" s="34" t="s">
        <v>375</v>
      </c>
    </row>
    <row r="267" spans="1:10" s="25" customFormat="1" ht="25.05" customHeight="1" x14ac:dyDescent="0.25">
      <c r="A267" s="5">
        <v>45972.5</v>
      </c>
      <c r="B267" s="2" t="s">
        <v>49</v>
      </c>
      <c r="C267" s="4" t="s">
        <v>196</v>
      </c>
      <c r="D267" s="2" t="s">
        <v>64</v>
      </c>
      <c r="E267" s="31">
        <v>47200</v>
      </c>
      <c r="F267" s="30">
        <v>46022</v>
      </c>
      <c r="G267" s="31">
        <f t="shared" si="9"/>
        <v>47200</v>
      </c>
      <c r="H267" s="32">
        <v>8129</v>
      </c>
      <c r="I267" s="33">
        <f t="shared" ref="I267:I330" si="10">E267-G267</f>
        <v>0</v>
      </c>
      <c r="J267" s="34" t="s">
        <v>375</v>
      </c>
    </row>
    <row r="268" spans="1:10" s="25" customFormat="1" ht="25.05" customHeight="1" x14ac:dyDescent="0.25">
      <c r="A268" s="5">
        <v>45931.5</v>
      </c>
      <c r="B268" s="2" t="s">
        <v>49</v>
      </c>
      <c r="C268" s="4" t="s">
        <v>237</v>
      </c>
      <c r="D268" s="2" t="s">
        <v>64</v>
      </c>
      <c r="E268" s="13">
        <v>70800</v>
      </c>
      <c r="F268" s="30">
        <v>46008</v>
      </c>
      <c r="G268" s="31">
        <f t="shared" si="9"/>
        <v>70800</v>
      </c>
      <c r="H268" s="32">
        <v>7394</v>
      </c>
      <c r="I268" s="33">
        <f t="shared" si="10"/>
        <v>0</v>
      </c>
      <c r="J268" s="34" t="s">
        <v>375</v>
      </c>
    </row>
    <row r="269" spans="1:10" s="25" customFormat="1" ht="25.05" customHeight="1" x14ac:dyDescent="0.25">
      <c r="A269" s="5">
        <v>45943.5</v>
      </c>
      <c r="B269" s="2" t="s">
        <v>49</v>
      </c>
      <c r="C269" s="4" t="s">
        <v>244</v>
      </c>
      <c r="D269" s="2" t="s">
        <v>64</v>
      </c>
      <c r="E269" s="13">
        <v>47200</v>
      </c>
      <c r="F269" s="30">
        <v>46008</v>
      </c>
      <c r="G269" s="31">
        <f t="shared" si="9"/>
        <v>47200</v>
      </c>
      <c r="H269" s="32">
        <v>7394</v>
      </c>
      <c r="I269" s="33">
        <f t="shared" si="10"/>
        <v>0</v>
      </c>
      <c r="J269" s="34" t="s">
        <v>375</v>
      </c>
    </row>
    <row r="270" spans="1:10" s="25" customFormat="1" ht="25.05" customHeight="1" x14ac:dyDescent="0.25">
      <c r="A270" s="5">
        <v>45944.5</v>
      </c>
      <c r="B270" s="2" t="s">
        <v>49</v>
      </c>
      <c r="C270" s="4" t="s">
        <v>245</v>
      </c>
      <c r="D270" s="2" t="s">
        <v>64</v>
      </c>
      <c r="E270" s="13">
        <v>47200</v>
      </c>
      <c r="F270" s="30">
        <v>46008</v>
      </c>
      <c r="G270" s="31">
        <f t="shared" si="9"/>
        <v>47200</v>
      </c>
      <c r="H270" s="32">
        <v>7394</v>
      </c>
      <c r="I270" s="33">
        <f t="shared" si="10"/>
        <v>0</v>
      </c>
      <c r="J270" s="34" t="s">
        <v>375</v>
      </c>
    </row>
    <row r="271" spans="1:10" s="25" customFormat="1" ht="25.05" customHeight="1" x14ac:dyDescent="0.25">
      <c r="A271" s="5">
        <v>45939.5</v>
      </c>
      <c r="B271" s="2" t="s">
        <v>49</v>
      </c>
      <c r="C271" s="4" t="s">
        <v>240</v>
      </c>
      <c r="D271" s="2" t="s">
        <v>64</v>
      </c>
      <c r="E271" s="13">
        <v>47200</v>
      </c>
      <c r="F271" s="30">
        <v>46000</v>
      </c>
      <c r="G271" s="31">
        <f t="shared" si="9"/>
        <v>47200</v>
      </c>
      <c r="H271" s="32">
        <v>7433</v>
      </c>
      <c r="I271" s="33">
        <f t="shared" si="10"/>
        <v>0</v>
      </c>
      <c r="J271" s="34" t="s">
        <v>375</v>
      </c>
    </row>
    <row r="272" spans="1:10" s="3" customFormat="1" ht="25.05" customHeight="1" x14ac:dyDescent="0.25">
      <c r="A272" s="5">
        <v>45939.5</v>
      </c>
      <c r="B272" s="2" t="s">
        <v>49</v>
      </c>
      <c r="C272" s="4" t="s">
        <v>241</v>
      </c>
      <c r="D272" s="2" t="s">
        <v>64</v>
      </c>
      <c r="E272" s="13">
        <v>47200</v>
      </c>
      <c r="F272" s="30">
        <v>46000</v>
      </c>
      <c r="G272" s="31">
        <f t="shared" si="9"/>
        <v>47200</v>
      </c>
      <c r="H272" s="32">
        <v>7433</v>
      </c>
      <c r="I272" s="33">
        <f t="shared" si="10"/>
        <v>0</v>
      </c>
      <c r="J272" s="34" t="s">
        <v>375</v>
      </c>
    </row>
    <row r="273" spans="1:10" s="3" customFormat="1" ht="25.05" customHeight="1" x14ac:dyDescent="0.25">
      <c r="A273" s="5">
        <v>45939.5</v>
      </c>
      <c r="B273" s="2" t="s">
        <v>49</v>
      </c>
      <c r="C273" s="4" t="s">
        <v>242</v>
      </c>
      <c r="D273" s="2" t="s">
        <v>64</v>
      </c>
      <c r="E273" s="13">
        <v>47200</v>
      </c>
      <c r="F273" s="30">
        <v>46000</v>
      </c>
      <c r="G273" s="31">
        <f t="shared" si="9"/>
        <v>47200</v>
      </c>
      <c r="H273" s="32">
        <v>7433</v>
      </c>
      <c r="I273" s="33">
        <f t="shared" si="10"/>
        <v>0</v>
      </c>
      <c r="J273" s="34" t="s">
        <v>375</v>
      </c>
    </row>
    <row r="274" spans="1:10" s="3" customFormat="1" ht="25.05" customHeight="1" x14ac:dyDescent="0.25">
      <c r="A274" s="5">
        <v>45943.5</v>
      </c>
      <c r="B274" s="2" t="s">
        <v>49</v>
      </c>
      <c r="C274" s="4" t="s">
        <v>243</v>
      </c>
      <c r="D274" s="2" t="s">
        <v>64</v>
      </c>
      <c r="E274" s="13">
        <v>4130</v>
      </c>
      <c r="F274" s="30">
        <v>46000</v>
      </c>
      <c r="G274" s="31">
        <f t="shared" si="9"/>
        <v>4130</v>
      </c>
      <c r="H274" s="32">
        <v>7433</v>
      </c>
      <c r="I274" s="33">
        <f t="shared" si="10"/>
        <v>0</v>
      </c>
      <c r="J274" s="34" t="s">
        <v>375</v>
      </c>
    </row>
    <row r="275" spans="1:10" s="3" customFormat="1" ht="25.05" customHeight="1" x14ac:dyDescent="0.25">
      <c r="A275" s="5">
        <v>45947.5</v>
      </c>
      <c r="B275" s="2" t="s">
        <v>49</v>
      </c>
      <c r="C275" s="4" t="s">
        <v>246</v>
      </c>
      <c r="D275" s="2" t="s">
        <v>64</v>
      </c>
      <c r="E275" s="13">
        <v>47200</v>
      </c>
      <c r="F275" s="30">
        <v>46000</v>
      </c>
      <c r="G275" s="31">
        <f t="shared" si="9"/>
        <v>47200</v>
      </c>
      <c r="H275" s="32">
        <v>7433</v>
      </c>
      <c r="I275" s="33">
        <f t="shared" si="10"/>
        <v>0</v>
      </c>
      <c r="J275" s="34" t="s">
        <v>375</v>
      </c>
    </row>
    <row r="276" spans="1:10" s="3" customFormat="1" ht="25.05" customHeight="1" x14ac:dyDescent="0.25">
      <c r="A276" s="5">
        <v>45936.5</v>
      </c>
      <c r="B276" s="2" t="s">
        <v>49</v>
      </c>
      <c r="C276" s="4" t="s">
        <v>238</v>
      </c>
      <c r="D276" s="2" t="s">
        <v>64</v>
      </c>
      <c r="E276" s="13">
        <v>47200</v>
      </c>
      <c r="F276" s="30">
        <v>46001</v>
      </c>
      <c r="G276" s="31">
        <f t="shared" si="9"/>
        <v>47200</v>
      </c>
      <c r="H276" s="32">
        <v>7600</v>
      </c>
      <c r="I276" s="33">
        <f t="shared" si="10"/>
        <v>0</v>
      </c>
      <c r="J276" s="34" t="s">
        <v>375</v>
      </c>
    </row>
    <row r="277" spans="1:10" s="3" customFormat="1" ht="25.05" customHeight="1" x14ac:dyDescent="0.25">
      <c r="A277" s="5">
        <v>45936.5</v>
      </c>
      <c r="B277" s="2" t="s">
        <v>49</v>
      </c>
      <c r="C277" s="4" t="s">
        <v>239</v>
      </c>
      <c r="D277" s="2" t="s">
        <v>64</v>
      </c>
      <c r="E277" s="13">
        <v>47200</v>
      </c>
      <c r="F277" s="30">
        <v>46001</v>
      </c>
      <c r="G277" s="31">
        <f t="shared" si="9"/>
        <v>47200</v>
      </c>
      <c r="H277" s="32">
        <v>7600</v>
      </c>
      <c r="I277" s="33">
        <f t="shared" si="10"/>
        <v>0</v>
      </c>
      <c r="J277" s="34" t="s">
        <v>375</v>
      </c>
    </row>
    <row r="278" spans="1:10" s="3" customFormat="1" ht="25.05" customHeight="1" x14ac:dyDescent="0.25">
      <c r="A278" s="5">
        <v>45975.5</v>
      </c>
      <c r="B278" s="2" t="s">
        <v>49</v>
      </c>
      <c r="C278" s="4" t="s">
        <v>247</v>
      </c>
      <c r="D278" s="2" t="s">
        <v>64</v>
      </c>
      <c r="E278" s="13">
        <v>94400</v>
      </c>
      <c r="F278" s="30">
        <v>46020</v>
      </c>
      <c r="G278" s="31">
        <f t="shared" si="9"/>
        <v>94400</v>
      </c>
      <c r="H278" s="32">
        <v>7653</v>
      </c>
      <c r="I278" s="33">
        <f t="shared" si="10"/>
        <v>0</v>
      </c>
      <c r="J278" s="34" t="s">
        <v>375</v>
      </c>
    </row>
    <row r="279" spans="1:10" s="3" customFormat="1" ht="25.05" customHeight="1" x14ac:dyDescent="0.25">
      <c r="A279" s="5">
        <v>45978.5</v>
      </c>
      <c r="B279" s="2" t="s">
        <v>49</v>
      </c>
      <c r="C279" s="4" t="s">
        <v>248</v>
      </c>
      <c r="D279" s="2" t="s">
        <v>64</v>
      </c>
      <c r="E279" s="13">
        <v>47200</v>
      </c>
      <c r="F279" s="30">
        <v>46020</v>
      </c>
      <c r="G279" s="31">
        <f t="shared" si="9"/>
        <v>47200</v>
      </c>
      <c r="H279" s="32">
        <v>7653</v>
      </c>
      <c r="I279" s="33">
        <f t="shared" si="10"/>
        <v>0</v>
      </c>
      <c r="J279" s="34" t="s">
        <v>375</v>
      </c>
    </row>
    <row r="280" spans="1:10" s="3" customFormat="1" ht="25.05" customHeight="1" x14ac:dyDescent="0.25">
      <c r="A280" s="5">
        <v>45987.5</v>
      </c>
      <c r="B280" s="2" t="s">
        <v>657</v>
      </c>
      <c r="C280" s="4" t="s">
        <v>233</v>
      </c>
      <c r="D280" s="2" t="s">
        <v>64</v>
      </c>
      <c r="E280" s="31">
        <v>89680</v>
      </c>
      <c r="F280" s="30">
        <v>46022</v>
      </c>
      <c r="G280" s="31">
        <f t="shared" si="9"/>
        <v>89680</v>
      </c>
      <c r="H280" s="32">
        <v>8121</v>
      </c>
      <c r="I280" s="33">
        <f t="shared" si="10"/>
        <v>0</v>
      </c>
      <c r="J280" s="34" t="s">
        <v>375</v>
      </c>
    </row>
    <row r="281" spans="1:10" s="3" customFormat="1" ht="25.05" customHeight="1" x14ac:dyDescent="0.25">
      <c r="A281" s="5">
        <v>45992.5</v>
      </c>
      <c r="B281" s="2" t="s">
        <v>658</v>
      </c>
      <c r="C281" s="4" t="s">
        <v>541</v>
      </c>
      <c r="D281" s="2" t="s">
        <v>659</v>
      </c>
      <c r="E281" s="31">
        <v>822947.3</v>
      </c>
      <c r="F281" s="30">
        <v>46022</v>
      </c>
      <c r="G281" s="31">
        <f t="shared" si="9"/>
        <v>822947.3</v>
      </c>
      <c r="H281" s="32">
        <v>8722</v>
      </c>
      <c r="I281" s="33">
        <f t="shared" si="10"/>
        <v>0</v>
      </c>
      <c r="J281" s="34" t="s">
        <v>375</v>
      </c>
    </row>
    <row r="282" spans="1:10" s="3" customFormat="1" ht="25.05" customHeight="1" x14ac:dyDescent="0.25">
      <c r="A282" s="5">
        <v>46002.5</v>
      </c>
      <c r="B282" s="2" t="s">
        <v>660</v>
      </c>
      <c r="C282" s="4" t="s">
        <v>484</v>
      </c>
      <c r="D282" s="2" t="s">
        <v>661</v>
      </c>
      <c r="E282" s="31">
        <v>556194.94999999995</v>
      </c>
      <c r="F282" s="30">
        <v>46022</v>
      </c>
      <c r="G282" s="31">
        <f t="shared" si="9"/>
        <v>556194.94999999995</v>
      </c>
      <c r="H282" s="32">
        <v>8770</v>
      </c>
      <c r="I282" s="33">
        <f t="shared" si="10"/>
        <v>0</v>
      </c>
      <c r="J282" s="34" t="s">
        <v>375</v>
      </c>
    </row>
    <row r="283" spans="1:10" s="3" customFormat="1" ht="25.05" customHeight="1" x14ac:dyDescent="0.25">
      <c r="A283" s="5">
        <v>46002.5</v>
      </c>
      <c r="B283" s="2" t="s">
        <v>660</v>
      </c>
      <c r="C283" s="4" t="s">
        <v>243</v>
      </c>
      <c r="D283" s="2" t="s">
        <v>661</v>
      </c>
      <c r="E283" s="31">
        <v>1850549.97</v>
      </c>
      <c r="F283" s="30">
        <v>46022</v>
      </c>
      <c r="G283" s="31">
        <f t="shared" si="9"/>
        <v>1850549.97</v>
      </c>
      <c r="H283" s="32">
        <v>8781</v>
      </c>
      <c r="I283" s="33">
        <f t="shared" si="10"/>
        <v>0</v>
      </c>
      <c r="J283" s="34" t="s">
        <v>375</v>
      </c>
    </row>
    <row r="284" spans="1:10" s="3" customFormat="1" ht="25.05" customHeight="1" x14ac:dyDescent="0.25">
      <c r="A284" s="5">
        <v>45876.5</v>
      </c>
      <c r="B284" s="2" t="s">
        <v>662</v>
      </c>
      <c r="C284" s="4" t="s">
        <v>663</v>
      </c>
      <c r="D284" s="2" t="s">
        <v>64</v>
      </c>
      <c r="E284" s="31">
        <v>27140</v>
      </c>
      <c r="F284" s="30">
        <v>46022</v>
      </c>
      <c r="G284" s="31">
        <f t="shared" si="9"/>
        <v>27140</v>
      </c>
      <c r="H284" s="32">
        <v>7763</v>
      </c>
      <c r="I284" s="33">
        <f t="shared" si="10"/>
        <v>0</v>
      </c>
      <c r="J284" s="34" t="s">
        <v>375</v>
      </c>
    </row>
    <row r="285" spans="1:10" s="3" customFormat="1" ht="25.05" customHeight="1" x14ac:dyDescent="0.25">
      <c r="A285" s="5">
        <v>45962.5</v>
      </c>
      <c r="B285" s="2" t="s">
        <v>662</v>
      </c>
      <c r="C285" s="4" t="s">
        <v>664</v>
      </c>
      <c r="D285" s="2" t="s">
        <v>64</v>
      </c>
      <c r="E285" s="31">
        <v>173460</v>
      </c>
      <c r="F285" s="30">
        <v>46022</v>
      </c>
      <c r="G285" s="31">
        <f t="shared" si="9"/>
        <v>173460</v>
      </c>
      <c r="H285" s="32">
        <v>7437</v>
      </c>
      <c r="I285" s="33">
        <f t="shared" si="10"/>
        <v>0</v>
      </c>
      <c r="J285" s="34" t="s">
        <v>375</v>
      </c>
    </row>
    <row r="286" spans="1:10" s="3" customFormat="1" ht="25.05" customHeight="1" x14ac:dyDescent="0.25">
      <c r="A286" s="5">
        <v>45910.5</v>
      </c>
      <c r="B286" s="2" t="s">
        <v>249</v>
      </c>
      <c r="C286" s="4" t="s">
        <v>665</v>
      </c>
      <c r="D286" s="2" t="s">
        <v>64</v>
      </c>
      <c r="E286" s="31">
        <v>102660</v>
      </c>
      <c r="F286" s="30">
        <v>46022</v>
      </c>
      <c r="G286" s="31">
        <f t="shared" si="9"/>
        <v>102660</v>
      </c>
      <c r="H286" s="32">
        <v>7429</v>
      </c>
      <c r="I286" s="33">
        <f t="shared" si="10"/>
        <v>0</v>
      </c>
      <c r="J286" s="34" t="s">
        <v>375</v>
      </c>
    </row>
    <row r="287" spans="1:10" s="3" customFormat="1" ht="25.05" customHeight="1" x14ac:dyDescent="0.25">
      <c r="A287" s="5">
        <v>45962.5</v>
      </c>
      <c r="B287" s="2" t="s">
        <v>249</v>
      </c>
      <c r="C287" s="4" t="s">
        <v>53</v>
      </c>
      <c r="D287" s="2" t="s">
        <v>64</v>
      </c>
      <c r="E287" s="31">
        <v>3540</v>
      </c>
      <c r="F287" s="30" t="s">
        <v>666</v>
      </c>
      <c r="G287" s="31">
        <f t="shared" si="9"/>
        <v>3540</v>
      </c>
      <c r="H287" s="32">
        <v>7167</v>
      </c>
      <c r="I287" s="33">
        <f t="shared" si="10"/>
        <v>0</v>
      </c>
      <c r="J287" s="34" t="s">
        <v>375</v>
      </c>
    </row>
    <row r="288" spans="1:10" s="3" customFormat="1" ht="25.05" customHeight="1" x14ac:dyDescent="0.25">
      <c r="A288" s="5">
        <v>45994.5</v>
      </c>
      <c r="B288" s="2" t="s">
        <v>249</v>
      </c>
      <c r="C288" s="4" t="s">
        <v>155</v>
      </c>
      <c r="D288" s="2" t="s">
        <v>64</v>
      </c>
      <c r="E288" s="13">
        <v>3540</v>
      </c>
      <c r="F288" s="30">
        <v>46022</v>
      </c>
      <c r="G288" s="31">
        <f t="shared" si="9"/>
        <v>3540</v>
      </c>
      <c r="H288" s="32">
        <v>8748</v>
      </c>
      <c r="I288" s="33">
        <f t="shared" si="10"/>
        <v>0</v>
      </c>
      <c r="J288" s="34" t="s">
        <v>375</v>
      </c>
    </row>
    <row r="289" spans="1:10" s="3" customFormat="1" ht="25.05" customHeight="1" x14ac:dyDescent="0.25">
      <c r="A289" s="5">
        <v>45996.5</v>
      </c>
      <c r="B289" s="2" t="s">
        <v>249</v>
      </c>
      <c r="C289" s="4" t="s">
        <v>40</v>
      </c>
      <c r="D289" s="2" t="s">
        <v>64</v>
      </c>
      <c r="E289" s="13">
        <v>47200</v>
      </c>
      <c r="F289" s="30">
        <v>46022</v>
      </c>
      <c r="G289" s="31">
        <f t="shared" si="9"/>
        <v>47200</v>
      </c>
      <c r="H289" s="32">
        <v>8748</v>
      </c>
      <c r="I289" s="33">
        <f t="shared" si="10"/>
        <v>0</v>
      </c>
      <c r="J289" s="34" t="s">
        <v>375</v>
      </c>
    </row>
    <row r="290" spans="1:10" s="3" customFormat="1" ht="25.05" customHeight="1" x14ac:dyDescent="0.25">
      <c r="A290" s="5">
        <v>45962.5</v>
      </c>
      <c r="B290" s="2" t="s">
        <v>249</v>
      </c>
      <c r="C290" s="4" t="s">
        <v>53</v>
      </c>
      <c r="D290" s="2" t="s">
        <v>64</v>
      </c>
      <c r="E290" s="13">
        <v>3540</v>
      </c>
      <c r="F290" s="30">
        <v>46021</v>
      </c>
      <c r="G290" s="31">
        <f t="shared" si="9"/>
        <v>3540</v>
      </c>
      <c r="H290" s="32">
        <v>7167</v>
      </c>
      <c r="I290" s="33">
        <f t="shared" si="10"/>
        <v>0</v>
      </c>
      <c r="J290" s="34" t="s">
        <v>375</v>
      </c>
    </row>
    <row r="291" spans="1:10" s="3" customFormat="1" ht="25.05" customHeight="1" x14ac:dyDescent="0.25">
      <c r="A291" s="5">
        <v>45912.5</v>
      </c>
      <c r="B291" s="2" t="s">
        <v>249</v>
      </c>
      <c r="C291" s="4" t="s">
        <v>250</v>
      </c>
      <c r="D291" s="2" t="s">
        <v>64</v>
      </c>
      <c r="E291" s="13">
        <v>3540</v>
      </c>
      <c r="F291" s="30">
        <v>46008</v>
      </c>
      <c r="G291" s="31">
        <f t="shared" si="9"/>
        <v>3540</v>
      </c>
      <c r="H291" s="32">
        <v>7431</v>
      </c>
      <c r="I291" s="33">
        <f t="shared" si="10"/>
        <v>0</v>
      </c>
      <c r="J291" s="34" t="s">
        <v>375</v>
      </c>
    </row>
    <row r="292" spans="1:10" s="3" customFormat="1" ht="25.05" customHeight="1" x14ac:dyDescent="0.25">
      <c r="A292" s="5">
        <v>45932.5</v>
      </c>
      <c r="B292" s="2" t="s">
        <v>249</v>
      </c>
      <c r="C292" s="4" t="s">
        <v>251</v>
      </c>
      <c r="D292" s="2" t="s">
        <v>64</v>
      </c>
      <c r="E292" s="13">
        <v>47200</v>
      </c>
      <c r="F292" s="30">
        <v>46008</v>
      </c>
      <c r="G292" s="31">
        <f t="shared" si="9"/>
        <v>47200</v>
      </c>
      <c r="H292" s="32">
        <v>7431</v>
      </c>
      <c r="I292" s="33">
        <f t="shared" si="10"/>
        <v>0</v>
      </c>
      <c r="J292" s="34" t="s">
        <v>375</v>
      </c>
    </row>
    <row r="293" spans="1:10" s="3" customFormat="1" ht="25.05" customHeight="1" x14ac:dyDescent="0.25">
      <c r="A293" s="5">
        <v>45962.5</v>
      </c>
      <c r="B293" s="2" t="s">
        <v>249</v>
      </c>
      <c r="C293" s="4" t="s">
        <v>252</v>
      </c>
      <c r="D293" s="2" t="s">
        <v>64</v>
      </c>
      <c r="E293" s="13">
        <v>94400</v>
      </c>
      <c r="F293" s="30">
        <v>46008</v>
      </c>
      <c r="G293" s="31">
        <f t="shared" si="9"/>
        <v>94400</v>
      </c>
      <c r="H293" s="32">
        <v>7431</v>
      </c>
      <c r="I293" s="33">
        <f t="shared" si="10"/>
        <v>0</v>
      </c>
      <c r="J293" s="34" t="s">
        <v>375</v>
      </c>
    </row>
    <row r="294" spans="1:10" s="3" customFormat="1" ht="25.05" customHeight="1" x14ac:dyDescent="0.25">
      <c r="A294" s="5">
        <v>45965.5</v>
      </c>
      <c r="B294" s="2" t="s">
        <v>667</v>
      </c>
      <c r="C294" s="4" t="s">
        <v>668</v>
      </c>
      <c r="D294" s="2" t="s">
        <v>64</v>
      </c>
      <c r="E294" s="31">
        <v>23600</v>
      </c>
      <c r="F294" s="30">
        <v>46022</v>
      </c>
      <c r="G294" s="31">
        <f t="shared" si="9"/>
        <v>23600</v>
      </c>
      <c r="H294" s="32">
        <v>7778</v>
      </c>
      <c r="I294" s="33">
        <f t="shared" si="10"/>
        <v>0</v>
      </c>
      <c r="J294" s="34" t="s">
        <v>375</v>
      </c>
    </row>
    <row r="295" spans="1:10" s="3" customFormat="1" ht="25.05" customHeight="1" x14ac:dyDescent="0.25">
      <c r="A295" s="5">
        <v>45992.5</v>
      </c>
      <c r="B295" s="2" t="s">
        <v>669</v>
      </c>
      <c r="C295" s="4" t="s">
        <v>670</v>
      </c>
      <c r="D295" s="2" t="s">
        <v>671</v>
      </c>
      <c r="E295" s="31">
        <v>95000</v>
      </c>
      <c r="F295" s="30">
        <v>46022</v>
      </c>
      <c r="G295" s="31">
        <f t="shared" si="9"/>
        <v>95000</v>
      </c>
      <c r="H295" s="32">
        <v>8430</v>
      </c>
      <c r="I295" s="33">
        <f t="shared" si="10"/>
        <v>0</v>
      </c>
      <c r="J295" s="34" t="s">
        <v>375</v>
      </c>
    </row>
    <row r="296" spans="1:10" s="3" customFormat="1" ht="25.05" customHeight="1" x14ac:dyDescent="0.25">
      <c r="A296" s="5">
        <v>45967.5</v>
      </c>
      <c r="B296" s="2" t="s">
        <v>253</v>
      </c>
      <c r="C296" s="4" t="s">
        <v>254</v>
      </c>
      <c r="D296" s="2" t="s">
        <v>255</v>
      </c>
      <c r="E296" s="13">
        <v>24012.91</v>
      </c>
      <c r="F296" s="30">
        <v>46000</v>
      </c>
      <c r="G296" s="31">
        <f t="shared" si="9"/>
        <v>24012.91</v>
      </c>
      <c r="H296" s="32">
        <v>7248</v>
      </c>
      <c r="I296" s="33">
        <f t="shared" si="10"/>
        <v>0</v>
      </c>
      <c r="J296" s="34" t="s">
        <v>375</v>
      </c>
    </row>
    <row r="297" spans="1:10" s="3" customFormat="1" ht="25.05" customHeight="1" x14ac:dyDescent="0.25">
      <c r="A297" s="5">
        <v>45951.5</v>
      </c>
      <c r="B297" s="2" t="s">
        <v>672</v>
      </c>
      <c r="C297" s="4" t="s">
        <v>248</v>
      </c>
      <c r="D297" s="2" t="s">
        <v>673</v>
      </c>
      <c r="E297" s="13">
        <v>247037.72</v>
      </c>
      <c r="F297" s="30">
        <v>46022</v>
      </c>
      <c r="G297" s="31">
        <f t="shared" si="9"/>
        <v>247037.72</v>
      </c>
      <c r="H297" s="32">
        <v>8903</v>
      </c>
      <c r="I297" s="33">
        <f t="shared" si="10"/>
        <v>0</v>
      </c>
      <c r="J297" s="34" t="s">
        <v>375</v>
      </c>
    </row>
    <row r="298" spans="1:10" s="3" customFormat="1" ht="25.05" customHeight="1" x14ac:dyDescent="0.25">
      <c r="A298" s="5">
        <v>45999</v>
      </c>
      <c r="B298" s="2" t="s">
        <v>674</v>
      </c>
      <c r="C298" s="47" t="s">
        <v>24</v>
      </c>
      <c r="D298" s="2" t="s">
        <v>675</v>
      </c>
      <c r="E298" s="13">
        <v>36941.5</v>
      </c>
      <c r="F298" s="30">
        <v>46022</v>
      </c>
      <c r="G298" s="31">
        <f t="shared" si="9"/>
        <v>36941.5</v>
      </c>
      <c r="H298" s="32">
        <v>8387</v>
      </c>
      <c r="I298" s="33">
        <f t="shared" si="10"/>
        <v>0</v>
      </c>
      <c r="J298" s="34" t="s">
        <v>375</v>
      </c>
    </row>
    <row r="299" spans="1:10" s="3" customFormat="1" ht="25.05" customHeight="1" x14ac:dyDescent="0.25">
      <c r="A299" s="5">
        <v>45999.5</v>
      </c>
      <c r="B299" s="2" t="s">
        <v>676</v>
      </c>
      <c r="C299" s="4" t="s">
        <v>24</v>
      </c>
      <c r="D299" s="2" t="s">
        <v>677</v>
      </c>
      <c r="E299" s="31">
        <v>36941.5</v>
      </c>
      <c r="F299" s="30">
        <v>46022</v>
      </c>
      <c r="G299" s="31">
        <f t="shared" si="9"/>
        <v>36941.5</v>
      </c>
      <c r="H299" s="32">
        <v>8387</v>
      </c>
      <c r="I299" s="33">
        <f t="shared" si="10"/>
        <v>0</v>
      </c>
      <c r="J299" s="34" t="s">
        <v>375</v>
      </c>
    </row>
    <row r="300" spans="1:10" s="3" customFormat="1" ht="25.05" customHeight="1" x14ac:dyDescent="0.25">
      <c r="A300" s="5">
        <v>45944.5</v>
      </c>
      <c r="B300" s="2" t="s">
        <v>21</v>
      </c>
      <c r="C300" s="4" t="s">
        <v>257</v>
      </c>
      <c r="D300" s="2" t="s">
        <v>64</v>
      </c>
      <c r="E300" s="13">
        <v>141600</v>
      </c>
      <c r="F300" s="30">
        <v>46000</v>
      </c>
      <c r="G300" s="31">
        <f t="shared" si="9"/>
        <v>141600</v>
      </c>
      <c r="H300" s="32">
        <v>7161</v>
      </c>
      <c r="I300" s="33">
        <f t="shared" si="10"/>
        <v>0</v>
      </c>
      <c r="J300" s="34" t="s">
        <v>375</v>
      </c>
    </row>
    <row r="301" spans="1:10" s="3" customFormat="1" ht="25.05" customHeight="1" x14ac:dyDescent="0.25">
      <c r="A301" s="5">
        <v>45904.5</v>
      </c>
      <c r="B301" s="2" t="s">
        <v>21</v>
      </c>
      <c r="C301" s="4" t="s">
        <v>256</v>
      </c>
      <c r="D301" s="2" t="s">
        <v>64</v>
      </c>
      <c r="E301" s="13">
        <v>141600</v>
      </c>
      <c r="F301" s="30">
        <v>46008</v>
      </c>
      <c r="G301" s="31">
        <f t="shared" si="9"/>
        <v>141600</v>
      </c>
      <c r="H301" s="32">
        <v>7594</v>
      </c>
      <c r="I301" s="33">
        <f t="shared" si="10"/>
        <v>0</v>
      </c>
      <c r="J301" s="34" t="s">
        <v>375</v>
      </c>
    </row>
    <row r="302" spans="1:10" s="3" customFormat="1" ht="25.05" customHeight="1" x14ac:dyDescent="0.25">
      <c r="A302" s="5">
        <v>45989.5</v>
      </c>
      <c r="B302" s="2" t="s">
        <v>678</v>
      </c>
      <c r="C302" s="4" t="s">
        <v>679</v>
      </c>
      <c r="D302" s="2" t="s">
        <v>680</v>
      </c>
      <c r="E302" s="13">
        <v>245000</v>
      </c>
      <c r="F302" s="30">
        <v>46022</v>
      </c>
      <c r="G302" s="31">
        <f t="shared" si="9"/>
        <v>245000</v>
      </c>
      <c r="H302" s="32">
        <v>8081</v>
      </c>
      <c r="I302" s="33">
        <f t="shared" si="10"/>
        <v>0</v>
      </c>
      <c r="J302" s="34" t="s">
        <v>375</v>
      </c>
    </row>
    <row r="303" spans="1:10" s="3" customFormat="1" ht="25.05" customHeight="1" x14ac:dyDescent="0.25">
      <c r="A303" s="5">
        <v>45987.5</v>
      </c>
      <c r="B303" s="2" t="s">
        <v>681</v>
      </c>
      <c r="C303" s="4" t="s">
        <v>682</v>
      </c>
      <c r="D303" s="15" t="s">
        <v>683</v>
      </c>
      <c r="E303" s="13">
        <v>3124.12</v>
      </c>
      <c r="F303" s="30">
        <v>46022</v>
      </c>
      <c r="G303" s="31">
        <f t="shared" si="9"/>
        <v>3124.12</v>
      </c>
      <c r="H303" s="32">
        <v>8042</v>
      </c>
      <c r="I303" s="33">
        <f t="shared" si="10"/>
        <v>0</v>
      </c>
      <c r="J303" s="34" t="s">
        <v>375</v>
      </c>
    </row>
    <row r="304" spans="1:10" s="3" customFormat="1" ht="25.05" customHeight="1" x14ac:dyDescent="0.25">
      <c r="A304" s="5">
        <v>45992.5</v>
      </c>
      <c r="B304" s="2" t="s">
        <v>51</v>
      </c>
      <c r="C304" s="4" t="s">
        <v>684</v>
      </c>
      <c r="D304" s="2" t="s">
        <v>685</v>
      </c>
      <c r="E304" s="13">
        <v>206500</v>
      </c>
      <c r="F304" s="30">
        <v>46022</v>
      </c>
      <c r="G304" s="31">
        <f t="shared" ref="G304:G367" si="11">E304</f>
        <v>206500</v>
      </c>
      <c r="H304" s="32">
        <v>8089</v>
      </c>
      <c r="I304" s="33">
        <f t="shared" si="10"/>
        <v>0</v>
      </c>
      <c r="J304" s="34" t="s">
        <v>375</v>
      </c>
    </row>
    <row r="305" spans="1:10" s="3" customFormat="1" ht="25.05" customHeight="1" x14ac:dyDescent="0.25">
      <c r="A305" s="5">
        <v>46001.5</v>
      </c>
      <c r="B305" s="2" t="s">
        <v>51</v>
      </c>
      <c r="C305" s="4" t="s">
        <v>80</v>
      </c>
      <c r="D305" s="2" t="s">
        <v>685</v>
      </c>
      <c r="E305" s="13">
        <v>206500</v>
      </c>
      <c r="F305" s="30">
        <v>46022</v>
      </c>
      <c r="G305" s="31">
        <f t="shared" si="11"/>
        <v>206500</v>
      </c>
      <c r="H305" s="32">
        <v>8410</v>
      </c>
      <c r="I305" s="33">
        <f t="shared" si="10"/>
        <v>0</v>
      </c>
      <c r="J305" s="34" t="s">
        <v>375</v>
      </c>
    </row>
    <row r="306" spans="1:10" s="3" customFormat="1" ht="25.05" customHeight="1" x14ac:dyDescent="0.25">
      <c r="A306" s="5">
        <v>45964.5</v>
      </c>
      <c r="B306" s="2" t="s">
        <v>51</v>
      </c>
      <c r="C306" s="4" t="s">
        <v>196</v>
      </c>
      <c r="D306" s="2" t="s">
        <v>258</v>
      </c>
      <c r="E306" s="13">
        <v>206500</v>
      </c>
      <c r="F306" s="30">
        <v>45994</v>
      </c>
      <c r="G306" s="31">
        <f t="shared" si="11"/>
        <v>206500</v>
      </c>
      <c r="H306" s="32">
        <v>7399</v>
      </c>
      <c r="I306" s="33">
        <f t="shared" si="10"/>
        <v>0</v>
      </c>
      <c r="J306" s="34" t="s">
        <v>375</v>
      </c>
    </row>
    <row r="307" spans="1:10" s="3" customFormat="1" ht="25.05" customHeight="1" x14ac:dyDescent="0.25">
      <c r="A307" s="5">
        <v>46014.5</v>
      </c>
      <c r="B307" s="2" t="s">
        <v>259</v>
      </c>
      <c r="C307" s="4" t="s">
        <v>237</v>
      </c>
      <c r="D307" s="2" t="s">
        <v>482</v>
      </c>
      <c r="E307" s="31">
        <v>246738</v>
      </c>
      <c r="F307" s="30">
        <v>46022</v>
      </c>
      <c r="G307" s="31">
        <f t="shared" si="11"/>
        <v>246738</v>
      </c>
      <c r="H307" s="32">
        <v>8867</v>
      </c>
      <c r="I307" s="33">
        <f t="shared" si="10"/>
        <v>0</v>
      </c>
      <c r="J307" s="34" t="s">
        <v>375</v>
      </c>
    </row>
    <row r="308" spans="1:10" s="3" customFormat="1" ht="25.05" customHeight="1" x14ac:dyDescent="0.25">
      <c r="A308" s="5">
        <v>45962.5</v>
      </c>
      <c r="B308" s="2" t="s">
        <v>259</v>
      </c>
      <c r="C308" s="4" t="s">
        <v>182</v>
      </c>
      <c r="D308" s="2" t="s">
        <v>413</v>
      </c>
      <c r="E308" s="13">
        <v>95580</v>
      </c>
      <c r="F308" s="30">
        <v>46006</v>
      </c>
      <c r="G308" s="31">
        <f t="shared" si="11"/>
        <v>95580</v>
      </c>
      <c r="H308" s="32">
        <v>7499</v>
      </c>
      <c r="I308" s="33">
        <f t="shared" si="10"/>
        <v>0</v>
      </c>
      <c r="J308" s="34" t="s">
        <v>375</v>
      </c>
    </row>
    <row r="309" spans="1:10" s="3" customFormat="1" ht="25.05" customHeight="1" x14ac:dyDescent="0.25">
      <c r="A309" s="5">
        <v>45952.5</v>
      </c>
      <c r="B309" s="2" t="s">
        <v>260</v>
      </c>
      <c r="C309" s="4" t="s">
        <v>261</v>
      </c>
      <c r="D309" s="2" t="s">
        <v>414</v>
      </c>
      <c r="E309" s="13">
        <v>11994</v>
      </c>
      <c r="F309" s="30">
        <v>46000</v>
      </c>
      <c r="G309" s="31">
        <f t="shared" si="11"/>
        <v>11994</v>
      </c>
      <c r="H309" s="32">
        <v>7759</v>
      </c>
      <c r="I309" s="33">
        <f t="shared" si="10"/>
        <v>0</v>
      </c>
      <c r="J309" s="34" t="s">
        <v>375</v>
      </c>
    </row>
    <row r="310" spans="1:10" s="3" customFormat="1" ht="25.05" customHeight="1" x14ac:dyDescent="0.25">
      <c r="A310" s="5">
        <v>45931.5</v>
      </c>
      <c r="B310" s="2" t="s">
        <v>262</v>
      </c>
      <c r="C310" s="4" t="s">
        <v>265</v>
      </c>
      <c r="D310" s="2" t="s">
        <v>64</v>
      </c>
      <c r="E310" s="13">
        <v>123900</v>
      </c>
      <c r="F310" s="30">
        <v>46007</v>
      </c>
      <c r="G310" s="31">
        <f t="shared" si="11"/>
        <v>123900</v>
      </c>
      <c r="H310" s="32">
        <v>6980</v>
      </c>
      <c r="I310" s="33">
        <f t="shared" si="10"/>
        <v>0</v>
      </c>
      <c r="J310" s="34" t="s">
        <v>375</v>
      </c>
    </row>
    <row r="311" spans="1:10" s="3" customFormat="1" ht="25.05" customHeight="1" x14ac:dyDescent="0.25">
      <c r="A311" s="5">
        <v>45901.5</v>
      </c>
      <c r="B311" s="2" t="s">
        <v>262</v>
      </c>
      <c r="C311" s="4" t="s">
        <v>263</v>
      </c>
      <c r="D311" s="2" t="s">
        <v>64</v>
      </c>
      <c r="E311" s="13">
        <v>38940</v>
      </c>
      <c r="F311" s="30">
        <v>46008</v>
      </c>
      <c r="G311" s="31">
        <f t="shared" si="11"/>
        <v>38940</v>
      </c>
      <c r="H311" s="32">
        <v>7094</v>
      </c>
      <c r="I311" s="33">
        <f t="shared" si="10"/>
        <v>0</v>
      </c>
      <c r="J311" s="34" t="s">
        <v>375</v>
      </c>
    </row>
    <row r="312" spans="1:10" s="3" customFormat="1" ht="25.05" customHeight="1" x14ac:dyDescent="0.25">
      <c r="A312" s="5">
        <v>45901.5</v>
      </c>
      <c r="B312" s="2" t="s">
        <v>262</v>
      </c>
      <c r="C312" s="4" t="s">
        <v>264</v>
      </c>
      <c r="D312" s="2" t="s">
        <v>64</v>
      </c>
      <c r="E312" s="13">
        <v>88500</v>
      </c>
      <c r="F312" s="30">
        <v>46008</v>
      </c>
      <c r="G312" s="31">
        <f t="shared" si="11"/>
        <v>88500</v>
      </c>
      <c r="H312" s="32">
        <v>7094</v>
      </c>
      <c r="I312" s="33">
        <f t="shared" si="10"/>
        <v>0</v>
      </c>
      <c r="J312" s="34" t="s">
        <v>375</v>
      </c>
    </row>
    <row r="313" spans="1:10" s="3" customFormat="1" ht="25.05" customHeight="1" x14ac:dyDescent="0.25">
      <c r="A313" s="5">
        <v>45960.5</v>
      </c>
      <c r="B313" s="2" t="s">
        <v>266</v>
      </c>
      <c r="C313" s="4" t="s">
        <v>267</v>
      </c>
      <c r="D313" s="2" t="s">
        <v>268</v>
      </c>
      <c r="E313" s="13">
        <v>48392.36</v>
      </c>
      <c r="F313" s="30">
        <v>46010</v>
      </c>
      <c r="G313" s="31">
        <f t="shared" si="11"/>
        <v>48392.36</v>
      </c>
      <c r="H313" s="32">
        <v>6967</v>
      </c>
      <c r="I313" s="33">
        <f t="shared" si="10"/>
        <v>0</v>
      </c>
      <c r="J313" s="34" t="s">
        <v>375</v>
      </c>
    </row>
    <row r="314" spans="1:10" s="3" customFormat="1" ht="25.05" customHeight="1" x14ac:dyDescent="0.25">
      <c r="A314" s="5">
        <v>46002.5</v>
      </c>
      <c r="B314" s="2" t="s">
        <v>52</v>
      </c>
      <c r="C314" s="4" t="s">
        <v>686</v>
      </c>
      <c r="D314" s="2" t="s">
        <v>687</v>
      </c>
      <c r="E314" s="13">
        <v>136880</v>
      </c>
      <c r="F314" s="30">
        <v>46022</v>
      </c>
      <c r="G314" s="31">
        <f t="shared" si="11"/>
        <v>136880</v>
      </c>
      <c r="H314" s="32">
        <v>8860</v>
      </c>
      <c r="I314" s="33">
        <f t="shared" si="10"/>
        <v>0</v>
      </c>
      <c r="J314" s="34" t="s">
        <v>375</v>
      </c>
    </row>
    <row r="315" spans="1:10" s="3" customFormat="1" ht="25.05" customHeight="1" x14ac:dyDescent="0.25">
      <c r="A315" s="5">
        <v>46009.5</v>
      </c>
      <c r="B315" s="2" t="s">
        <v>52</v>
      </c>
      <c r="C315" s="4" t="s">
        <v>688</v>
      </c>
      <c r="D315" s="2" t="s">
        <v>689</v>
      </c>
      <c r="E315" s="13">
        <v>247349</v>
      </c>
      <c r="F315" s="30">
        <v>46022</v>
      </c>
      <c r="G315" s="31">
        <f t="shared" si="11"/>
        <v>247349</v>
      </c>
      <c r="H315" s="32">
        <v>8858</v>
      </c>
      <c r="I315" s="33">
        <f t="shared" si="10"/>
        <v>0</v>
      </c>
      <c r="J315" s="34" t="s">
        <v>375</v>
      </c>
    </row>
    <row r="316" spans="1:10" s="3" customFormat="1" ht="25.05" customHeight="1" x14ac:dyDescent="0.25">
      <c r="A316" s="5">
        <v>45880.5</v>
      </c>
      <c r="B316" s="2" t="s">
        <v>52</v>
      </c>
      <c r="C316" s="4" t="s">
        <v>269</v>
      </c>
      <c r="D316" s="2" t="s">
        <v>270</v>
      </c>
      <c r="E316" s="13">
        <v>136880</v>
      </c>
      <c r="F316" s="30">
        <v>45992</v>
      </c>
      <c r="G316" s="31">
        <f t="shared" si="11"/>
        <v>136880</v>
      </c>
      <c r="H316" s="32">
        <v>5077</v>
      </c>
      <c r="I316" s="33">
        <f t="shared" si="10"/>
        <v>0</v>
      </c>
      <c r="J316" s="34" t="s">
        <v>375</v>
      </c>
    </row>
    <row r="317" spans="1:10" s="3" customFormat="1" ht="25.05" customHeight="1" x14ac:dyDescent="0.25">
      <c r="A317" s="5">
        <v>45973.5</v>
      </c>
      <c r="B317" s="2" t="s">
        <v>52</v>
      </c>
      <c r="C317" s="4" t="s">
        <v>272</v>
      </c>
      <c r="D317" s="2" t="s">
        <v>271</v>
      </c>
      <c r="E317" s="13">
        <v>136880</v>
      </c>
      <c r="F317" s="30">
        <v>46007</v>
      </c>
      <c r="G317" s="31">
        <f t="shared" si="11"/>
        <v>136880</v>
      </c>
      <c r="H317" s="32">
        <v>7344</v>
      </c>
      <c r="I317" s="33">
        <f t="shared" si="10"/>
        <v>0</v>
      </c>
      <c r="J317" s="34" t="s">
        <v>375</v>
      </c>
    </row>
    <row r="318" spans="1:10" s="3" customFormat="1" ht="25.05" customHeight="1" x14ac:dyDescent="0.25">
      <c r="A318" s="5">
        <v>45937.5</v>
      </c>
      <c r="B318" s="2" t="s">
        <v>52</v>
      </c>
      <c r="C318" s="4" t="s">
        <v>162</v>
      </c>
      <c r="D318" s="2" t="s">
        <v>271</v>
      </c>
      <c r="E318" s="13">
        <v>136880</v>
      </c>
      <c r="F318" s="30">
        <v>46006</v>
      </c>
      <c r="G318" s="31">
        <f t="shared" si="11"/>
        <v>136880</v>
      </c>
      <c r="H318" s="32">
        <v>7680</v>
      </c>
      <c r="I318" s="33">
        <f t="shared" si="10"/>
        <v>0</v>
      </c>
      <c r="J318" s="34" t="s">
        <v>375</v>
      </c>
    </row>
    <row r="319" spans="1:10" s="3" customFormat="1" ht="25.05" customHeight="1" x14ac:dyDescent="0.25">
      <c r="A319" s="5">
        <v>46009.5</v>
      </c>
      <c r="B319" s="2" t="s">
        <v>690</v>
      </c>
      <c r="C319" s="4" t="s">
        <v>691</v>
      </c>
      <c r="D319" s="2" t="s">
        <v>692</v>
      </c>
      <c r="E319" s="13">
        <v>233985.74</v>
      </c>
      <c r="F319" s="30">
        <v>46022</v>
      </c>
      <c r="G319" s="31">
        <f t="shared" si="11"/>
        <v>233985.74</v>
      </c>
      <c r="H319" s="32">
        <v>7880</v>
      </c>
      <c r="I319" s="33">
        <f t="shared" si="10"/>
        <v>0</v>
      </c>
      <c r="J319" s="34" t="s">
        <v>375</v>
      </c>
    </row>
    <row r="320" spans="1:10" s="3" customFormat="1" ht="25.05" customHeight="1" x14ac:dyDescent="0.25">
      <c r="A320" s="5">
        <v>45975.5</v>
      </c>
      <c r="B320" s="9" t="s">
        <v>693</v>
      </c>
      <c r="C320" s="4" t="s">
        <v>694</v>
      </c>
      <c r="D320" s="2" t="s">
        <v>64</v>
      </c>
      <c r="E320" s="13">
        <v>278480</v>
      </c>
      <c r="F320" s="30">
        <v>46022</v>
      </c>
      <c r="G320" s="31">
        <f t="shared" si="11"/>
        <v>278480</v>
      </c>
      <c r="H320" s="32">
        <v>7862</v>
      </c>
      <c r="I320" s="33">
        <f t="shared" si="10"/>
        <v>0</v>
      </c>
      <c r="J320" s="34" t="s">
        <v>375</v>
      </c>
    </row>
    <row r="321" spans="1:10" s="3" customFormat="1" ht="25.05" customHeight="1" x14ac:dyDescent="0.25">
      <c r="A321" s="5">
        <v>45986.5</v>
      </c>
      <c r="B321" s="2" t="s">
        <v>693</v>
      </c>
      <c r="C321" s="4" t="s">
        <v>695</v>
      </c>
      <c r="D321" s="2" t="s">
        <v>64</v>
      </c>
      <c r="E321" s="13">
        <v>12390</v>
      </c>
      <c r="F321" s="30">
        <v>46022</v>
      </c>
      <c r="G321" s="31">
        <f t="shared" si="11"/>
        <v>12390</v>
      </c>
      <c r="H321" s="32">
        <v>8102</v>
      </c>
      <c r="I321" s="33">
        <f t="shared" si="10"/>
        <v>0</v>
      </c>
      <c r="J321" s="34" t="s">
        <v>375</v>
      </c>
    </row>
    <row r="322" spans="1:10" s="3" customFormat="1" ht="25.05" customHeight="1" x14ac:dyDescent="0.25">
      <c r="A322" s="5">
        <v>45992.5</v>
      </c>
      <c r="B322" s="2" t="s">
        <v>693</v>
      </c>
      <c r="C322" s="4" t="s">
        <v>696</v>
      </c>
      <c r="D322" s="2" t="s">
        <v>64</v>
      </c>
      <c r="E322" s="13">
        <v>20650</v>
      </c>
      <c r="F322" s="30">
        <v>46022</v>
      </c>
      <c r="G322" s="31">
        <f t="shared" si="11"/>
        <v>20650</v>
      </c>
      <c r="H322" s="32">
        <v>8738</v>
      </c>
      <c r="I322" s="33">
        <f t="shared" si="10"/>
        <v>0</v>
      </c>
      <c r="J322" s="34" t="s">
        <v>375</v>
      </c>
    </row>
    <row r="323" spans="1:10" s="3" customFormat="1" ht="25.05" customHeight="1" x14ac:dyDescent="0.25">
      <c r="A323" s="5">
        <v>45995.5</v>
      </c>
      <c r="B323" s="2" t="s">
        <v>693</v>
      </c>
      <c r="C323" s="4" t="s">
        <v>697</v>
      </c>
      <c r="D323" s="2" t="s">
        <v>64</v>
      </c>
      <c r="E323" s="13">
        <v>28910</v>
      </c>
      <c r="F323" s="30">
        <v>46022</v>
      </c>
      <c r="G323" s="31">
        <f t="shared" si="11"/>
        <v>28910</v>
      </c>
      <c r="H323" s="32">
        <v>8738</v>
      </c>
      <c r="I323" s="33">
        <f t="shared" si="10"/>
        <v>0</v>
      </c>
      <c r="J323" s="34" t="s">
        <v>375</v>
      </c>
    </row>
    <row r="324" spans="1:10" s="3" customFormat="1" ht="25.05" customHeight="1" x14ac:dyDescent="0.25">
      <c r="A324" s="5">
        <v>45996.5</v>
      </c>
      <c r="B324" s="2" t="s">
        <v>693</v>
      </c>
      <c r="C324" s="4" t="s">
        <v>698</v>
      </c>
      <c r="D324" s="2" t="s">
        <v>64</v>
      </c>
      <c r="E324" s="13">
        <v>70800</v>
      </c>
      <c r="F324" s="30">
        <v>46022</v>
      </c>
      <c r="G324" s="31">
        <f t="shared" si="11"/>
        <v>70800</v>
      </c>
      <c r="H324" s="32">
        <v>8738</v>
      </c>
      <c r="I324" s="33">
        <f t="shared" si="10"/>
        <v>0</v>
      </c>
      <c r="J324" s="34" t="s">
        <v>375</v>
      </c>
    </row>
    <row r="325" spans="1:10" s="3" customFormat="1" ht="25.05" customHeight="1" x14ac:dyDescent="0.25">
      <c r="A325" s="5">
        <v>46003.5</v>
      </c>
      <c r="B325" s="2" t="s">
        <v>693</v>
      </c>
      <c r="C325" s="4" t="s">
        <v>668</v>
      </c>
      <c r="D325" s="2" t="s">
        <v>64</v>
      </c>
      <c r="E325" s="13">
        <v>12390</v>
      </c>
      <c r="F325" s="30">
        <v>46022</v>
      </c>
      <c r="G325" s="31">
        <f t="shared" si="11"/>
        <v>12390</v>
      </c>
      <c r="H325" s="32">
        <v>8738</v>
      </c>
      <c r="I325" s="33">
        <f t="shared" si="10"/>
        <v>0</v>
      </c>
      <c r="J325" s="34" t="s">
        <v>375</v>
      </c>
    </row>
    <row r="326" spans="1:10" s="3" customFormat="1" ht="25.05" customHeight="1" x14ac:dyDescent="0.25">
      <c r="A326" s="5">
        <v>45994.5</v>
      </c>
      <c r="B326" s="2" t="s">
        <v>54</v>
      </c>
      <c r="C326" s="4" t="s">
        <v>699</v>
      </c>
      <c r="D326" s="15" t="s">
        <v>700</v>
      </c>
      <c r="E326" s="13">
        <v>15899.2</v>
      </c>
      <c r="F326" s="30">
        <v>46022</v>
      </c>
      <c r="G326" s="31">
        <f t="shared" si="11"/>
        <v>15899.2</v>
      </c>
      <c r="H326" s="32">
        <v>8822</v>
      </c>
      <c r="I326" s="33">
        <f t="shared" si="10"/>
        <v>0</v>
      </c>
      <c r="J326" s="34" t="s">
        <v>375</v>
      </c>
    </row>
    <row r="327" spans="1:10" s="3" customFormat="1" ht="25.05" customHeight="1" x14ac:dyDescent="0.25">
      <c r="A327" s="5">
        <v>46009.5</v>
      </c>
      <c r="B327" s="2" t="s">
        <v>54</v>
      </c>
      <c r="C327" s="4" t="s">
        <v>701</v>
      </c>
      <c r="D327" s="2" t="s">
        <v>702</v>
      </c>
      <c r="E327" s="13">
        <v>393719.98</v>
      </c>
      <c r="F327" s="30">
        <v>46022</v>
      </c>
      <c r="G327" s="31">
        <f t="shared" si="11"/>
        <v>393719.98</v>
      </c>
      <c r="H327" s="32">
        <v>8824</v>
      </c>
      <c r="I327" s="33">
        <f t="shared" si="10"/>
        <v>0</v>
      </c>
      <c r="J327" s="34" t="s">
        <v>375</v>
      </c>
    </row>
    <row r="328" spans="1:10" s="3" customFormat="1" ht="25.05" customHeight="1" x14ac:dyDescent="0.25">
      <c r="A328" s="5">
        <v>45959.5</v>
      </c>
      <c r="B328" s="2" t="s">
        <v>54</v>
      </c>
      <c r="C328" s="4" t="s">
        <v>273</v>
      </c>
      <c r="D328" s="2" t="s">
        <v>404</v>
      </c>
      <c r="E328" s="13">
        <v>14267.5</v>
      </c>
      <c r="F328" s="30">
        <v>46002</v>
      </c>
      <c r="G328" s="31">
        <f t="shared" si="11"/>
        <v>14267.5</v>
      </c>
      <c r="H328" s="32">
        <v>7277</v>
      </c>
      <c r="I328" s="33">
        <f t="shared" si="10"/>
        <v>0</v>
      </c>
      <c r="J328" s="34" t="s">
        <v>375</v>
      </c>
    </row>
    <row r="329" spans="1:10" s="3" customFormat="1" ht="25.05" customHeight="1" x14ac:dyDescent="0.25">
      <c r="A329" s="5">
        <v>45959.5</v>
      </c>
      <c r="B329" s="2" t="s">
        <v>54</v>
      </c>
      <c r="C329" s="4" t="s">
        <v>274</v>
      </c>
      <c r="D329" s="2" t="s">
        <v>404</v>
      </c>
      <c r="E329" s="13">
        <v>150337.51999999999</v>
      </c>
      <c r="F329" s="30">
        <v>46006</v>
      </c>
      <c r="G329" s="31">
        <f t="shared" si="11"/>
        <v>150337.51999999999</v>
      </c>
      <c r="H329" s="32">
        <v>7357</v>
      </c>
      <c r="I329" s="33">
        <f t="shared" si="10"/>
        <v>0</v>
      </c>
      <c r="J329" s="34" t="s">
        <v>375</v>
      </c>
    </row>
    <row r="330" spans="1:10" s="3" customFormat="1" ht="25.05" customHeight="1" x14ac:dyDescent="0.25">
      <c r="A330" s="5">
        <v>45973.5</v>
      </c>
      <c r="B330" s="2" t="s">
        <v>275</v>
      </c>
      <c r="C330" s="4" t="s">
        <v>276</v>
      </c>
      <c r="D330" s="2" t="s">
        <v>415</v>
      </c>
      <c r="E330" s="13">
        <v>366272</v>
      </c>
      <c r="F330" s="30">
        <v>46000</v>
      </c>
      <c r="G330" s="31">
        <f t="shared" si="11"/>
        <v>366272</v>
      </c>
      <c r="H330" s="32">
        <v>7605</v>
      </c>
      <c r="I330" s="33">
        <f t="shared" si="10"/>
        <v>0</v>
      </c>
      <c r="J330" s="34" t="s">
        <v>375</v>
      </c>
    </row>
    <row r="331" spans="1:10" s="3" customFormat="1" ht="25.05" customHeight="1" x14ac:dyDescent="0.25">
      <c r="A331" s="5">
        <v>45962.5</v>
      </c>
      <c r="B331" s="17" t="s">
        <v>703</v>
      </c>
      <c r="C331" s="4" t="s">
        <v>541</v>
      </c>
      <c r="D331" s="15" t="s">
        <v>704</v>
      </c>
      <c r="E331" s="31">
        <v>45000</v>
      </c>
      <c r="F331" s="30">
        <v>46022</v>
      </c>
      <c r="G331" s="31">
        <f t="shared" si="11"/>
        <v>45000</v>
      </c>
      <c r="H331" s="32">
        <v>8243</v>
      </c>
      <c r="I331" s="33">
        <f t="shared" ref="I331:I394" si="12">E331-G331</f>
        <v>0</v>
      </c>
      <c r="J331" s="34" t="s">
        <v>375</v>
      </c>
    </row>
    <row r="332" spans="1:10" s="3" customFormat="1" ht="25.05" customHeight="1" x14ac:dyDescent="0.25">
      <c r="A332" s="5">
        <v>45987.5</v>
      </c>
      <c r="B332" s="2" t="s">
        <v>705</v>
      </c>
      <c r="C332" s="4" t="s">
        <v>706</v>
      </c>
      <c r="D332" s="2" t="s">
        <v>394</v>
      </c>
      <c r="E332" s="13">
        <v>1316284.1000000001</v>
      </c>
      <c r="F332" s="30">
        <v>46022</v>
      </c>
      <c r="G332" s="31">
        <f t="shared" si="11"/>
        <v>1316284.1000000001</v>
      </c>
      <c r="H332" s="32">
        <v>8086</v>
      </c>
      <c r="I332" s="33">
        <f t="shared" si="12"/>
        <v>0</v>
      </c>
      <c r="J332" s="34" t="s">
        <v>375</v>
      </c>
    </row>
    <row r="333" spans="1:10" s="3" customFormat="1" ht="25.05" customHeight="1" x14ac:dyDescent="0.25">
      <c r="A333" s="5">
        <v>45982.5</v>
      </c>
      <c r="B333" s="2" t="s">
        <v>361</v>
      </c>
      <c r="C333" s="4" t="s">
        <v>473</v>
      </c>
      <c r="D333" s="2" t="s">
        <v>707</v>
      </c>
      <c r="E333" s="13">
        <v>598010</v>
      </c>
      <c r="F333" s="30">
        <v>46022</v>
      </c>
      <c r="G333" s="31">
        <f t="shared" si="11"/>
        <v>598010</v>
      </c>
      <c r="H333" s="32">
        <v>7804</v>
      </c>
      <c r="I333" s="33">
        <f t="shared" si="12"/>
        <v>0</v>
      </c>
      <c r="J333" s="34" t="s">
        <v>375</v>
      </c>
    </row>
    <row r="334" spans="1:10" s="3" customFormat="1" ht="25.05" customHeight="1" x14ac:dyDescent="0.25">
      <c r="A334" s="5">
        <v>45959</v>
      </c>
      <c r="B334" s="2" t="s">
        <v>361</v>
      </c>
      <c r="C334" s="4" t="s">
        <v>277</v>
      </c>
      <c r="D334" s="2" t="s">
        <v>430</v>
      </c>
      <c r="E334" s="13">
        <v>623700</v>
      </c>
      <c r="F334" s="30">
        <v>46013</v>
      </c>
      <c r="G334" s="31">
        <f t="shared" si="11"/>
        <v>623700</v>
      </c>
      <c r="H334" s="32">
        <v>7315</v>
      </c>
      <c r="I334" s="33">
        <f t="shared" si="12"/>
        <v>0</v>
      </c>
      <c r="J334" s="34" t="s">
        <v>375</v>
      </c>
    </row>
    <row r="335" spans="1:10" s="3" customFormat="1" ht="25.05" customHeight="1" x14ac:dyDescent="0.25">
      <c r="A335" s="5">
        <v>45947.5</v>
      </c>
      <c r="B335" s="2" t="s">
        <v>278</v>
      </c>
      <c r="C335" s="4" t="s">
        <v>41</v>
      </c>
      <c r="D335" s="2" t="s">
        <v>431</v>
      </c>
      <c r="E335" s="13">
        <v>998776</v>
      </c>
      <c r="F335" s="30">
        <v>45995</v>
      </c>
      <c r="G335" s="31">
        <f t="shared" si="11"/>
        <v>998776</v>
      </c>
      <c r="H335" s="32">
        <v>7080</v>
      </c>
      <c r="I335" s="33">
        <f t="shared" si="12"/>
        <v>0</v>
      </c>
      <c r="J335" s="34" t="s">
        <v>375</v>
      </c>
    </row>
    <row r="336" spans="1:10" s="3" customFormat="1" ht="25.05" customHeight="1" x14ac:dyDescent="0.25">
      <c r="A336" s="5">
        <v>46007.5</v>
      </c>
      <c r="B336" s="2" t="s">
        <v>279</v>
      </c>
      <c r="C336" s="4" t="s">
        <v>708</v>
      </c>
      <c r="D336" s="15" t="s">
        <v>544</v>
      </c>
      <c r="E336" s="13">
        <v>601800</v>
      </c>
      <c r="F336" s="30">
        <v>46022</v>
      </c>
      <c r="G336" s="31">
        <f t="shared" si="11"/>
        <v>601800</v>
      </c>
      <c r="H336" s="32">
        <v>8804</v>
      </c>
      <c r="I336" s="33">
        <f t="shared" si="12"/>
        <v>0</v>
      </c>
      <c r="J336" s="34" t="s">
        <v>375</v>
      </c>
    </row>
    <row r="337" spans="1:10" s="3" customFormat="1" ht="25.05" customHeight="1" x14ac:dyDescent="0.25">
      <c r="A337" s="5">
        <v>46010.5</v>
      </c>
      <c r="B337" s="2" t="s">
        <v>279</v>
      </c>
      <c r="C337" s="4" t="s">
        <v>709</v>
      </c>
      <c r="D337" s="2" t="s">
        <v>710</v>
      </c>
      <c r="E337" s="13">
        <v>1314874</v>
      </c>
      <c r="F337" s="30">
        <v>46022</v>
      </c>
      <c r="G337" s="31">
        <f t="shared" si="11"/>
        <v>1314874</v>
      </c>
      <c r="H337" s="32">
        <v>8804</v>
      </c>
      <c r="I337" s="33">
        <f t="shared" si="12"/>
        <v>0</v>
      </c>
      <c r="J337" s="34" t="s">
        <v>375</v>
      </c>
    </row>
    <row r="338" spans="1:10" s="3" customFormat="1" ht="25.05" customHeight="1" x14ac:dyDescent="0.25">
      <c r="A338" s="5">
        <v>45951.5</v>
      </c>
      <c r="B338" s="2" t="s">
        <v>279</v>
      </c>
      <c r="C338" s="4" t="s">
        <v>280</v>
      </c>
      <c r="D338" s="2" t="s">
        <v>416</v>
      </c>
      <c r="E338" s="13">
        <v>22892</v>
      </c>
      <c r="F338" s="30">
        <v>46001</v>
      </c>
      <c r="G338" s="31">
        <f t="shared" si="11"/>
        <v>22892</v>
      </c>
      <c r="H338" s="32">
        <v>7215</v>
      </c>
      <c r="I338" s="33">
        <f t="shared" si="12"/>
        <v>0</v>
      </c>
      <c r="J338" s="34" t="s">
        <v>375</v>
      </c>
    </row>
    <row r="339" spans="1:10" s="3" customFormat="1" ht="25.05" customHeight="1" x14ac:dyDescent="0.25">
      <c r="A339" s="5">
        <v>45974.5</v>
      </c>
      <c r="B339" s="2" t="s">
        <v>279</v>
      </c>
      <c r="C339" s="4" t="s">
        <v>281</v>
      </c>
      <c r="D339" s="2" t="s">
        <v>417</v>
      </c>
      <c r="E339" s="13">
        <v>206500</v>
      </c>
      <c r="F339" s="30">
        <v>46000</v>
      </c>
      <c r="G339" s="31">
        <f t="shared" si="11"/>
        <v>206500</v>
      </c>
      <c r="H339" s="32">
        <v>7553</v>
      </c>
      <c r="I339" s="33">
        <f t="shared" si="12"/>
        <v>0</v>
      </c>
      <c r="J339" s="34" t="s">
        <v>375</v>
      </c>
    </row>
    <row r="340" spans="1:10" s="3" customFormat="1" ht="25.05" customHeight="1" x14ac:dyDescent="0.25">
      <c r="A340" s="5">
        <v>46008.5</v>
      </c>
      <c r="B340" s="17" t="s">
        <v>282</v>
      </c>
      <c r="C340" s="4" t="s">
        <v>711</v>
      </c>
      <c r="D340" s="15" t="s">
        <v>410</v>
      </c>
      <c r="E340" s="31">
        <v>116617.51000000001</v>
      </c>
      <c r="F340" s="30">
        <v>46022</v>
      </c>
      <c r="G340" s="31">
        <f t="shared" si="11"/>
        <v>116617.51000000001</v>
      </c>
      <c r="H340" s="32">
        <v>8810</v>
      </c>
      <c r="I340" s="33">
        <f t="shared" si="12"/>
        <v>0</v>
      </c>
      <c r="J340" s="34" t="s">
        <v>375</v>
      </c>
    </row>
    <row r="341" spans="1:10" s="3" customFormat="1" ht="25.05" customHeight="1" x14ac:dyDescent="0.25">
      <c r="A341" s="5">
        <v>45922.5</v>
      </c>
      <c r="B341" s="2" t="s">
        <v>282</v>
      </c>
      <c r="C341" s="4" t="s">
        <v>283</v>
      </c>
      <c r="D341" s="2" t="s">
        <v>428</v>
      </c>
      <c r="E341" s="13">
        <v>90565</v>
      </c>
      <c r="F341" s="30">
        <v>45996</v>
      </c>
      <c r="G341" s="31">
        <f t="shared" si="11"/>
        <v>90565</v>
      </c>
      <c r="H341" s="32">
        <v>7113</v>
      </c>
      <c r="I341" s="33">
        <f t="shared" si="12"/>
        <v>0</v>
      </c>
      <c r="J341" s="34" t="s">
        <v>375</v>
      </c>
    </row>
    <row r="342" spans="1:10" s="3" customFormat="1" ht="25.05" customHeight="1" x14ac:dyDescent="0.25">
      <c r="A342" s="5">
        <v>46002.5</v>
      </c>
      <c r="B342" s="2" t="s">
        <v>712</v>
      </c>
      <c r="C342" s="4" t="s">
        <v>713</v>
      </c>
      <c r="D342" s="2" t="s">
        <v>714</v>
      </c>
      <c r="E342" s="31">
        <v>110690.8</v>
      </c>
      <c r="F342" s="30">
        <v>46022</v>
      </c>
      <c r="G342" s="31">
        <f t="shared" si="11"/>
        <v>110690.8</v>
      </c>
      <c r="H342" s="32">
        <v>8510</v>
      </c>
      <c r="I342" s="33">
        <f t="shared" si="12"/>
        <v>0</v>
      </c>
      <c r="J342" s="34" t="s">
        <v>375</v>
      </c>
    </row>
    <row r="343" spans="1:10" s="3" customFormat="1" ht="25.05" customHeight="1" x14ac:dyDescent="0.25">
      <c r="A343" s="5">
        <v>45964.5</v>
      </c>
      <c r="B343" s="2" t="s">
        <v>715</v>
      </c>
      <c r="C343" s="4" t="s">
        <v>716</v>
      </c>
      <c r="D343" s="15" t="s">
        <v>717</v>
      </c>
      <c r="E343" s="13">
        <v>1032500</v>
      </c>
      <c r="F343" s="30">
        <v>46022</v>
      </c>
      <c r="G343" s="31">
        <f t="shared" si="11"/>
        <v>1032500</v>
      </c>
      <c r="H343" s="32">
        <v>8249</v>
      </c>
      <c r="I343" s="33">
        <f t="shared" si="12"/>
        <v>0</v>
      </c>
      <c r="J343" s="34" t="s">
        <v>375</v>
      </c>
    </row>
    <row r="344" spans="1:10" s="3" customFormat="1" ht="25.05" customHeight="1" x14ac:dyDescent="0.25">
      <c r="A344" s="5">
        <v>45979</v>
      </c>
      <c r="B344" s="2" t="s">
        <v>366</v>
      </c>
      <c r="C344" s="4" t="s">
        <v>250</v>
      </c>
      <c r="D344" s="2" t="s">
        <v>432</v>
      </c>
      <c r="E344" s="13">
        <v>177000</v>
      </c>
      <c r="F344" s="30">
        <v>46020</v>
      </c>
      <c r="G344" s="31">
        <f t="shared" si="11"/>
        <v>177000</v>
      </c>
      <c r="H344" s="32">
        <v>7761</v>
      </c>
      <c r="I344" s="33">
        <f t="shared" si="12"/>
        <v>0</v>
      </c>
      <c r="J344" s="34" t="s">
        <v>375</v>
      </c>
    </row>
    <row r="345" spans="1:10" s="3" customFormat="1" ht="25.05" customHeight="1" x14ac:dyDescent="0.25">
      <c r="A345" s="5">
        <v>45993.5</v>
      </c>
      <c r="B345" s="2" t="s">
        <v>718</v>
      </c>
      <c r="C345" s="4" t="s">
        <v>272</v>
      </c>
      <c r="D345" s="2" t="s">
        <v>719</v>
      </c>
      <c r="E345" s="13">
        <v>261045.5</v>
      </c>
      <c r="F345" s="30">
        <v>46022</v>
      </c>
      <c r="G345" s="31">
        <f t="shared" si="11"/>
        <v>261045.5</v>
      </c>
      <c r="H345" s="32">
        <v>8199</v>
      </c>
      <c r="I345" s="33">
        <f t="shared" si="12"/>
        <v>0</v>
      </c>
      <c r="J345" s="34" t="s">
        <v>375</v>
      </c>
    </row>
    <row r="346" spans="1:10" s="3" customFormat="1" ht="25.05" customHeight="1" x14ac:dyDescent="0.25">
      <c r="A346" s="5">
        <v>45961.5</v>
      </c>
      <c r="B346" s="2" t="s">
        <v>284</v>
      </c>
      <c r="C346" s="4" t="s">
        <v>58</v>
      </c>
      <c r="D346" s="2" t="s">
        <v>285</v>
      </c>
      <c r="E346" s="13">
        <v>368160</v>
      </c>
      <c r="F346" s="30">
        <v>46000</v>
      </c>
      <c r="G346" s="31">
        <f t="shared" si="11"/>
        <v>368160</v>
      </c>
      <c r="H346" s="32">
        <v>7221</v>
      </c>
      <c r="I346" s="33">
        <f t="shared" si="12"/>
        <v>0</v>
      </c>
      <c r="J346" s="34" t="s">
        <v>375</v>
      </c>
    </row>
    <row r="347" spans="1:10" s="3" customFormat="1" ht="25.05" customHeight="1" x14ac:dyDescent="0.25">
      <c r="A347" s="5">
        <v>45869.5</v>
      </c>
      <c r="B347" s="2" t="s">
        <v>286</v>
      </c>
      <c r="C347" s="4" t="s">
        <v>287</v>
      </c>
      <c r="D347" s="2" t="s">
        <v>288</v>
      </c>
      <c r="E347" s="13">
        <v>10030</v>
      </c>
      <c r="F347" s="30">
        <v>46000</v>
      </c>
      <c r="G347" s="31">
        <f t="shared" si="11"/>
        <v>10030</v>
      </c>
      <c r="H347" s="32">
        <v>7084</v>
      </c>
      <c r="I347" s="33">
        <f t="shared" si="12"/>
        <v>0</v>
      </c>
      <c r="J347" s="34" t="s">
        <v>375</v>
      </c>
    </row>
    <row r="348" spans="1:10" s="3" customFormat="1" ht="25.05" customHeight="1" x14ac:dyDescent="0.25">
      <c r="A348" s="5">
        <v>45883.5</v>
      </c>
      <c r="B348" s="2" t="s">
        <v>286</v>
      </c>
      <c r="C348" s="4" t="s">
        <v>289</v>
      </c>
      <c r="D348" s="2" t="s">
        <v>290</v>
      </c>
      <c r="E348" s="13">
        <v>29264</v>
      </c>
      <c r="F348" s="30">
        <v>46000</v>
      </c>
      <c r="G348" s="31">
        <f t="shared" si="11"/>
        <v>29264</v>
      </c>
      <c r="H348" s="32">
        <v>7084</v>
      </c>
      <c r="I348" s="33">
        <f t="shared" si="12"/>
        <v>0</v>
      </c>
      <c r="J348" s="34" t="s">
        <v>375</v>
      </c>
    </row>
    <row r="349" spans="1:10" s="3" customFormat="1" ht="25.05" customHeight="1" x14ac:dyDescent="0.25">
      <c r="A349" s="5">
        <v>45985.5</v>
      </c>
      <c r="B349" s="2" t="s">
        <v>291</v>
      </c>
      <c r="C349" s="4" t="s">
        <v>720</v>
      </c>
      <c r="D349" s="2" t="s">
        <v>268</v>
      </c>
      <c r="E349" s="13">
        <v>11000</v>
      </c>
      <c r="F349" s="30">
        <v>46003</v>
      </c>
      <c r="G349" s="31">
        <f t="shared" si="11"/>
        <v>11000</v>
      </c>
      <c r="H349" s="32">
        <v>7775</v>
      </c>
      <c r="I349" s="33">
        <f t="shared" si="12"/>
        <v>0</v>
      </c>
      <c r="J349" s="34" t="s">
        <v>375</v>
      </c>
    </row>
    <row r="350" spans="1:10" s="3" customFormat="1" ht="25.05" customHeight="1" x14ac:dyDescent="0.25">
      <c r="A350" s="5">
        <v>45992.5</v>
      </c>
      <c r="B350" s="2" t="s">
        <v>721</v>
      </c>
      <c r="C350" s="4" t="s">
        <v>722</v>
      </c>
      <c r="D350" s="15" t="s">
        <v>723</v>
      </c>
      <c r="E350" s="13">
        <v>188575.80000000002</v>
      </c>
      <c r="F350" s="30">
        <v>46022</v>
      </c>
      <c r="G350" s="31">
        <f t="shared" si="11"/>
        <v>188575.80000000002</v>
      </c>
      <c r="H350" s="32">
        <v>8401</v>
      </c>
      <c r="I350" s="33">
        <f t="shared" si="12"/>
        <v>0</v>
      </c>
      <c r="J350" s="34" t="s">
        <v>375</v>
      </c>
    </row>
    <row r="351" spans="1:10" s="3" customFormat="1" ht="25.05" customHeight="1" x14ac:dyDescent="0.25">
      <c r="A351" s="5">
        <v>46014.5</v>
      </c>
      <c r="B351" s="2" t="s">
        <v>724</v>
      </c>
      <c r="C351" s="4" t="s">
        <v>96</v>
      </c>
      <c r="D351" s="2" t="s">
        <v>725</v>
      </c>
      <c r="E351" s="13">
        <v>507041.52</v>
      </c>
      <c r="F351" s="30">
        <v>46022</v>
      </c>
      <c r="G351" s="31">
        <f t="shared" si="11"/>
        <v>507041.52</v>
      </c>
      <c r="H351" s="32">
        <v>8871</v>
      </c>
      <c r="I351" s="33">
        <f t="shared" si="12"/>
        <v>0</v>
      </c>
      <c r="J351" s="34" t="s">
        <v>375</v>
      </c>
    </row>
    <row r="352" spans="1:10" s="3" customFormat="1" ht="25.05" customHeight="1" x14ac:dyDescent="0.25">
      <c r="A352" s="5">
        <v>45964.5</v>
      </c>
      <c r="B352" s="2" t="s">
        <v>292</v>
      </c>
      <c r="C352" s="4" t="s">
        <v>293</v>
      </c>
      <c r="D352" s="2" t="s">
        <v>418</v>
      </c>
      <c r="E352" s="13">
        <v>220660</v>
      </c>
      <c r="F352" s="30">
        <v>45996</v>
      </c>
      <c r="G352" s="31">
        <f t="shared" si="11"/>
        <v>220660</v>
      </c>
      <c r="H352" s="32">
        <v>7236</v>
      </c>
      <c r="I352" s="33">
        <f t="shared" si="12"/>
        <v>0</v>
      </c>
      <c r="J352" s="34" t="s">
        <v>375</v>
      </c>
    </row>
    <row r="353" spans="1:10" s="3" customFormat="1" ht="25.05" customHeight="1" x14ac:dyDescent="0.25">
      <c r="A353" s="5">
        <v>45985.5</v>
      </c>
      <c r="B353" s="2" t="s">
        <v>294</v>
      </c>
      <c r="C353" s="4" t="s">
        <v>295</v>
      </c>
      <c r="D353" s="2" t="s">
        <v>408</v>
      </c>
      <c r="E353" s="31">
        <v>38111.26</v>
      </c>
      <c r="F353" s="30">
        <v>46021</v>
      </c>
      <c r="G353" s="31">
        <f t="shared" si="11"/>
        <v>38111.26</v>
      </c>
      <c r="H353" s="32">
        <v>7740</v>
      </c>
      <c r="I353" s="33">
        <f t="shared" si="12"/>
        <v>0</v>
      </c>
      <c r="J353" s="34" t="s">
        <v>375</v>
      </c>
    </row>
    <row r="354" spans="1:10" s="3" customFormat="1" ht="25.05" customHeight="1" x14ac:dyDescent="0.25">
      <c r="A354" s="5">
        <v>45985.5</v>
      </c>
      <c r="B354" s="2" t="s">
        <v>294</v>
      </c>
      <c r="C354" s="4" t="s">
        <v>295</v>
      </c>
      <c r="D354" s="2" t="s">
        <v>419</v>
      </c>
      <c r="E354" s="13">
        <v>38111.26</v>
      </c>
      <c r="F354" s="30">
        <v>46021</v>
      </c>
      <c r="G354" s="31">
        <f t="shared" si="11"/>
        <v>38111.26</v>
      </c>
      <c r="H354" s="32">
        <v>7740</v>
      </c>
      <c r="I354" s="33">
        <f t="shared" si="12"/>
        <v>0</v>
      </c>
      <c r="J354" s="34" t="s">
        <v>375</v>
      </c>
    </row>
    <row r="355" spans="1:10" s="3" customFormat="1" ht="25.05" customHeight="1" x14ac:dyDescent="0.25">
      <c r="A355" s="5">
        <v>45907.5</v>
      </c>
      <c r="B355" s="2" t="s">
        <v>296</v>
      </c>
      <c r="C355" s="4" t="s">
        <v>297</v>
      </c>
      <c r="D355" s="2" t="s">
        <v>420</v>
      </c>
      <c r="E355" s="13">
        <v>3865.6800000000003</v>
      </c>
      <c r="F355" s="30">
        <v>46014</v>
      </c>
      <c r="G355" s="31">
        <f t="shared" si="11"/>
        <v>3865.6800000000003</v>
      </c>
      <c r="H355" s="32">
        <v>8298</v>
      </c>
      <c r="I355" s="33">
        <f t="shared" si="12"/>
        <v>0</v>
      </c>
      <c r="J355" s="34" t="s">
        <v>375</v>
      </c>
    </row>
    <row r="356" spans="1:10" s="3" customFormat="1" ht="25.05" customHeight="1" x14ac:dyDescent="0.25">
      <c r="A356" s="5">
        <v>45975.5</v>
      </c>
      <c r="B356" s="2" t="s">
        <v>298</v>
      </c>
      <c r="C356" s="4" t="s">
        <v>299</v>
      </c>
      <c r="D356" s="2" t="s">
        <v>421</v>
      </c>
      <c r="E356" s="13">
        <v>48932.24</v>
      </c>
      <c r="F356" s="30">
        <v>46021</v>
      </c>
      <c r="G356" s="31">
        <f t="shared" si="11"/>
        <v>48932.24</v>
      </c>
      <c r="H356" s="32">
        <v>8052</v>
      </c>
      <c r="I356" s="33">
        <f t="shared" si="12"/>
        <v>0</v>
      </c>
      <c r="J356" s="34" t="s">
        <v>375</v>
      </c>
    </row>
    <row r="357" spans="1:10" s="3" customFormat="1" ht="25.05" customHeight="1" x14ac:dyDescent="0.25">
      <c r="A357" s="5">
        <v>45992.5</v>
      </c>
      <c r="B357" s="2" t="s">
        <v>726</v>
      </c>
      <c r="C357" s="4" t="s">
        <v>53</v>
      </c>
      <c r="D357" s="15" t="s">
        <v>727</v>
      </c>
      <c r="E357" s="13">
        <v>19200.96</v>
      </c>
      <c r="F357" s="30">
        <v>46022</v>
      </c>
      <c r="G357" s="31">
        <f t="shared" si="11"/>
        <v>19200.96</v>
      </c>
      <c r="H357" s="32">
        <v>8744</v>
      </c>
      <c r="I357" s="33">
        <f t="shared" si="12"/>
        <v>0</v>
      </c>
      <c r="J357" s="34" t="s">
        <v>375</v>
      </c>
    </row>
    <row r="358" spans="1:10" s="3" customFormat="1" ht="25.05" customHeight="1" x14ac:dyDescent="0.25">
      <c r="A358" s="5">
        <v>45992.5</v>
      </c>
      <c r="B358" s="2" t="s">
        <v>300</v>
      </c>
      <c r="C358" s="4" t="s">
        <v>728</v>
      </c>
      <c r="D358" s="2" t="s">
        <v>729</v>
      </c>
      <c r="E358" s="13">
        <v>7245</v>
      </c>
      <c r="F358" s="30">
        <v>46022</v>
      </c>
      <c r="G358" s="31">
        <f t="shared" si="11"/>
        <v>7245</v>
      </c>
      <c r="H358" s="32">
        <v>8278</v>
      </c>
      <c r="I358" s="33">
        <f t="shared" si="12"/>
        <v>0</v>
      </c>
      <c r="J358" s="34" t="s">
        <v>375</v>
      </c>
    </row>
    <row r="359" spans="1:10" s="3" customFormat="1" ht="25.05" customHeight="1" x14ac:dyDescent="0.25">
      <c r="A359" s="5">
        <v>46001.5</v>
      </c>
      <c r="B359" s="2" t="s">
        <v>300</v>
      </c>
      <c r="C359" s="4" t="s">
        <v>730</v>
      </c>
      <c r="D359" s="2" t="s">
        <v>729</v>
      </c>
      <c r="E359" s="13">
        <v>8405</v>
      </c>
      <c r="F359" s="30">
        <v>46022</v>
      </c>
      <c r="G359" s="31">
        <f t="shared" si="11"/>
        <v>8405</v>
      </c>
      <c r="H359" s="32">
        <v>8687</v>
      </c>
      <c r="I359" s="33">
        <f t="shared" si="12"/>
        <v>0</v>
      </c>
      <c r="J359" s="34" t="s">
        <v>375</v>
      </c>
    </row>
    <row r="360" spans="1:10" s="3" customFormat="1" ht="25.05" customHeight="1" x14ac:dyDescent="0.25">
      <c r="A360" s="5">
        <v>45931.5</v>
      </c>
      <c r="B360" s="2" t="s">
        <v>300</v>
      </c>
      <c r="C360" s="4" t="s">
        <v>301</v>
      </c>
      <c r="D360" s="2" t="s">
        <v>302</v>
      </c>
      <c r="E360" s="13">
        <v>17115</v>
      </c>
      <c r="F360" s="30">
        <v>45992</v>
      </c>
      <c r="G360" s="31">
        <f t="shared" si="11"/>
        <v>17115</v>
      </c>
      <c r="H360" s="32">
        <v>6891</v>
      </c>
      <c r="I360" s="33">
        <f t="shared" si="12"/>
        <v>0</v>
      </c>
      <c r="J360" s="34" t="s">
        <v>375</v>
      </c>
    </row>
    <row r="361" spans="1:10" s="3" customFormat="1" ht="25.05" customHeight="1" x14ac:dyDescent="0.25">
      <c r="A361" s="5">
        <v>45962.5</v>
      </c>
      <c r="B361" s="2" t="s">
        <v>300</v>
      </c>
      <c r="C361" s="4" t="s">
        <v>305</v>
      </c>
      <c r="D361" s="2" t="s">
        <v>304</v>
      </c>
      <c r="E361" s="13">
        <v>27830</v>
      </c>
      <c r="F361" s="30">
        <v>46000</v>
      </c>
      <c r="G361" s="31">
        <f t="shared" si="11"/>
        <v>27830</v>
      </c>
      <c r="H361" s="32">
        <v>7256</v>
      </c>
      <c r="I361" s="33">
        <f t="shared" si="12"/>
        <v>0</v>
      </c>
      <c r="J361" s="34" t="s">
        <v>375</v>
      </c>
    </row>
    <row r="362" spans="1:10" s="3" customFormat="1" ht="25.05" customHeight="1" x14ac:dyDescent="0.25">
      <c r="A362" s="5">
        <v>45962.5</v>
      </c>
      <c r="B362" s="2" t="s">
        <v>300</v>
      </c>
      <c r="C362" s="4" t="s">
        <v>303</v>
      </c>
      <c r="D362" s="2" t="s">
        <v>304</v>
      </c>
      <c r="E362" s="13">
        <v>42870</v>
      </c>
      <c r="F362" s="30">
        <v>46000</v>
      </c>
      <c r="G362" s="31">
        <f t="shared" si="11"/>
        <v>42870</v>
      </c>
      <c r="H362" s="32">
        <v>7504</v>
      </c>
      <c r="I362" s="33">
        <f t="shared" si="12"/>
        <v>0</v>
      </c>
      <c r="J362" s="34" t="s">
        <v>375</v>
      </c>
    </row>
    <row r="363" spans="1:10" s="3" customFormat="1" ht="25.05" customHeight="1" x14ac:dyDescent="0.25">
      <c r="A363" s="5">
        <v>46007.5</v>
      </c>
      <c r="B363" s="2" t="s">
        <v>731</v>
      </c>
      <c r="C363" s="4" t="s">
        <v>732</v>
      </c>
      <c r="D363" s="2" t="s">
        <v>733</v>
      </c>
      <c r="E363" s="13">
        <v>5142.91</v>
      </c>
      <c r="F363" s="30">
        <v>46022</v>
      </c>
      <c r="G363" s="31">
        <f t="shared" si="11"/>
        <v>5142.91</v>
      </c>
      <c r="H363" s="32">
        <v>8734</v>
      </c>
      <c r="I363" s="33">
        <f t="shared" si="12"/>
        <v>0</v>
      </c>
      <c r="J363" s="34" t="s">
        <v>375</v>
      </c>
    </row>
    <row r="364" spans="1:10" s="3" customFormat="1" ht="25.05" customHeight="1" x14ac:dyDescent="0.25">
      <c r="A364" s="5">
        <v>46003.5</v>
      </c>
      <c r="B364" s="2" t="s">
        <v>734</v>
      </c>
      <c r="C364" s="4" t="s">
        <v>264</v>
      </c>
      <c r="D364" s="15" t="s">
        <v>735</v>
      </c>
      <c r="E364" s="31">
        <v>119440.61</v>
      </c>
      <c r="F364" s="30">
        <v>46022</v>
      </c>
      <c r="G364" s="31">
        <f t="shared" si="11"/>
        <v>119440.61</v>
      </c>
      <c r="H364" s="32">
        <v>8663</v>
      </c>
      <c r="I364" s="33">
        <f t="shared" si="12"/>
        <v>0</v>
      </c>
      <c r="J364" s="34" t="s">
        <v>375</v>
      </c>
    </row>
    <row r="365" spans="1:10" s="3" customFormat="1" ht="25.05" customHeight="1" x14ac:dyDescent="0.25">
      <c r="A365" s="5">
        <v>45992.5</v>
      </c>
      <c r="B365" s="2" t="s">
        <v>736</v>
      </c>
      <c r="C365" s="4" t="s">
        <v>538</v>
      </c>
      <c r="D365" s="2" t="s">
        <v>737</v>
      </c>
      <c r="E365" s="31">
        <v>674272.47</v>
      </c>
      <c r="F365" s="30">
        <v>46022</v>
      </c>
      <c r="G365" s="31">
        <f t="shared" si="11"/>
        <v>674272.47</v>
      </c>
      <c r="H365" s="32">
        <v>8726</v>
      </c>
      <c r="I365" s="33">
        <f t="shared" si="12"/>
        <v>0</v>
      </c>
      <c r="J365" s="34" t="s">
        <v>375</v>
      </c>
    </row>
    <row r="366" spans="1:10" s="3" customFormat="1" ht="25.05" customHeight="1" x14ac:dyDescent="0.25">
      <c r="A366" s="5">
        <v>45996.5</v>
      </c>
      <c r="B366" s="2" t="s">
        <v>306</v>
      </c>
      <c r="C366" s="4" t="s">
        <v>472</v>
      </c>
      <c r="D366" s="2" t="s">
        <v>738</v>
      </c>
      <c r="E366" s="31">
        <v>577020</v>
      </c>
      <c r="F366" s="30">
        <v>46022</v>
      </c>
      <c r="G366" s="31">
        <f t="shared" si="11"/>
        <v>577020</v>
      </c>
      <c r="H366" s="32">
        <v>8286</v>
      </c>
      <c r="I366" s="33">
        <f t="shared" si="12"/>
        <v>0</v>
      </c>
      <c r="J366" s="34" t="s">
        <v>375</v>
      </c>
    </row>
    <row r="367" spans="1:10" s="3" customFormat="1" ht="25.05" customHeight="1" x14ac:dyDescent="0.25">
      <c r="A367" s="5">
        <v>45931.5</v>
      </c>
      <c r="B367" s="2" t="s">
        <v>306</v>
      </c>
      <c r="C367" s="4" t="s">
        <v>307</v>
      </c>
      <c r="D367" s="2" t="s">
        <v>422</v>
      </c>
      <c r="E367" s="13">
        <v>25960</v>
      </c>
      <c r="F367" s="30">
        <v>46000</v>
      </c>
      <c r="G367" s="31">
        <f t="shared" si="11"/>
        <v>25960</v>
      </c>
      <c r="H367" s="32">
        <v>6960</v>
      </c>
      <c r="I367" s="33">
        <f t="shared" si="12"/>
        <v>0</v>
      </c>
      <c r="J367" s="34" t="s">
        <v>375</v>
      </c>
    </row>
    <row r="368" spans="1:10" s="3" customFormat="1" ht="25.05" customHeight="1" x14ac:dyDescent="0.25">
      <c r="A368" s="5">
        <v>45967.5</v>
      </c>
      <c r="B368" s="2" t="s">
        <v>308</v>
      </c>
      <c r="C368" s="4" t="s">
        <v>309</v>
      </c>
      <c r="D368" s="2" t="s">
        <v>310</v>
      </c>
      <c r="E368" s="13">
        <v>955700.53</v>
      </c>
      <c r="F368" s="30">
        <v>46001</v>
      </c>
      <c r="G368" s="31">
        <f t="shared" ref="G368:G429" si="13">E368</f>
        <v>955700.53</v>
      </c>
      <c r="H368" s="32">
        <v>7185</v>
      </c>
      <c r="I368" s="33">
        <f t="shared" si="12"/>
        <v>0</v>
      </c>
      <c r="J368" s="34" t="s">
        <v>375</v>
      </c>
    </row>
    <row r="369" spans="1:10" s="3" customFormat="1" ht="25.05" customHeight="1" x14ac:dyDescent="0.25">
      <c r="A369" s="5">
        <v>45985.5</v>
      </c>
      <c r="B369" s="2" t="s">
        <v>308</v>
      </c>
      <c r="C369" s="4" t="s">
        <v>311</v>
      </c>
      <c r="D369" s="2" t="s">
        <v>423</v>
      </c>
      <c r="E369" s="13">
        <v>297383.81</v>
      </c>
      <c r="F369" s="30">
        <v>46021</v>
      </c>
      <c r="G369" s="31">
        <f t="shared" si="13"/>
        <v>297383.81</v>
      </c>
      <c r="H369" s="32">
        <v>8093</v>
      </c>
      <c r="I369" s="33">
        <f t="shared" si="12"/>
        <v>0</v>
      </c>
      <c r="J369" s="34" t="s">
        <v>375</v>
      </c>
    </row>
    <row r="370" spans="1:10" s="3" customFormat="1" ht="25.05" customHeight="1" x14ac:dyDescent="0.25">
      <c r="A370" s="5">
        <v>46008.5</v>
      </c>
      <c r="B370" s="9" t="s">
        <v>739</v>
      </c>
      <c r="C370" s="4" t="s">
        <v>740</v>
      </c>
      <c r="D370" s="15" t="s">
        <v>410</v>
      </c>
      <c r="E370" s="31">
        <v>70228.53</v>
      </c>
      <c r="F370" s="30">
        <v>46022</v>
      </c>
      <c r="G370" s="31">
        <f t="shared" si="13"/>
        <v>70228.53</v>
      </c>
      <c r="H370" s="32">
        <v>8786</v>
      </c>
      <c r="I370" s="33">
        <f t="shared" si="12"/>
        <v>0</v>
      </c>
      <c r="J370" s="34" t="s">
        <v>375</v>
      </c>
    </row>
    <row r="371" spans="1:10" s="3" customFormat="1" ht="25.05" customHeight="1" x14ac:dyDescent="0.25">
      <c r="A371" s="5">
        <v>45992.5</v>
      </c>
      <c r="B371" s="2" t="s">
        <v>741</v>
      </c>
      <c r="C371" s="4" t="s">
        <v>541</v>
      </c>
      <c r="D371" s="2" t="s">
        <v>742</v>
      </c>
      <c r="E371" s="13">
        <v>241900</v>
      </c>
      <c r="F371" s="30">
        <v>46022</v>
      </c>
      <c r="G371" s="31">
        <f t="shared" si="13"/>
        <v>241900</v>
      </c>
      <c r="H371" s="32">
        <v>8864</v>
      </c>
      <c r="I371" s="33">
        <f t="shared" si="12"/>
        <v>0</v>
      </c>
      <c r="J371" s="34" t="s">
        <v>375</v>
      </c>
    </row>
    <row r="372" spans="1:10" s="3" customFormat="1" ht="25.05" customHeight="1" x14ac:dyDescent="0.25">
      <c r="A372" s="5">
        <v>45962.5</v>
      </c>
      <c r="B372" s="2" t="s">
        <v>22</v>
      </c>
      <c r="C372" s="4" t="s">
        <v>743</v>
      </c>
      <c r="D372" s="2" t="s">
        <v>64</v>
      </c>
      <c r="E372" s="13">
        <v>21240</v>
      </c>
      <c r="F372" s="30">
        <v>46022</v>
      </c>
      <c r="G372" s="31">
        <f t="shared" si="13"/>
        <v>21240</v>
      </c>
      <c r="H372" s="32">
        <v>8104</v>
      </c>
      <c r="I372" s="33">
        <f t="shared" si="12"/>
        <v>0</v>
      </c>
      <c r="J372" s="34" t="s">
        <v>375</v>
      </c>
    </row>
    <row r="373" spans="1:10" s="3" customFormat="1" ht="25.05" customHeight="1" x14ac:dyDescent="0.25">
      <c r="A373" s="5">
        <v>45962.5</v>
      </c>
      <c r="B373" s="2" t="s">
        <v>22</v>
      </c>
      <c r="C373" s="4" t="s">
        <v>312</v>
      </c>
      <c r="D373" s="2" t="s">
        <v>64</v>
      </c>
      <c r="E373" s="13">
        <v>92040</v>
      </c>
      <c r="F373" s="30">
        <v>46020</v>
      </c>
      <c r="G373" s="31">
        <f t="shared" si="13"/>
        <v>92040</v>
      </c>
      <c r="H373" s="32">
        <v>7765</v>
      </c>
      <c r="I373" s="33">
        <f t="shared" si="12"/>
        <v>0</v>
      </c>
      <c r="J373" s="34" t="s">
        <v>375</v>
      </c>
    </row>
    <row r="374" spans="1:10" s="3" customFormat="1" ht="25.05" customHeight="1" x14ac:dyDescent="0.25">
      <c r="A374" s="5">
        <v>45962.5</v>
      </c>
      <c r="B374" s="2" t="s">
        <v>22</v>
      </c>
      <c r="C374" s="4" t="s">
        <v>313</v>
      </c>
      <c r="D374" s="2" t="s">
        <v>64</v>
      </c>
      <c r="E374" s="13">
        <v>10620</v>
      </c>
      <c r="F374" s="30">
        <v>46020</v>
      </c>
      <c r="G374" s="31">
        <f t="shared" si="13"/>
        <v>10620</v>
      </c>
      <c r="H374" s="32">
        <v>7765</v>
      </c>
      <c r="I374" s="33">
        <f t="shared" si="12"/>
        <v>0</v>
      </c>
      <c r="J374" s="34" t="s">
        <v>375</v>
      </c>
    </row>
    <row r="375" spans="1:10" s="3" customFormat="1" ht="25.05" customHeight="1" x14ac:dyDescent="0.25">
      <c r="A375" s="5">
        <v>46000.5</v>
      </c>
      <c r="B375" s="16" t="s">
        <v>744</v>
      </c>
      <c r="C375" s="4" t="s">
        <v>745</v>
      </c>
      <c r="D375" s="15" t="s">
        <v>544</v>
      </c>
      <c r="E375" s="13">
        <v>85280.44</v>
      </c>
      <c r="F375" s="30">
        <v>46022</v>
      </c>
      <c r="G375" s="31">
        <f t="shared" si="13"/>
        <v>85280.44</v>
      </c>
      <c r="H375" s="32">
        <v>8831</v>
      </c>
      <c r="I375" s="33">
        <f t="shared" si="12"/>
        <v>0</v>
      </c>
      <c r="J375" s="34" t="s">
        <v>375</v>
      </c>
    </row>
    <row r="376" spans="1:10" s="3" customFormat="1" ht="25.05" customHeight="1" x14ac:dyDescent="0.25">
      <c r="A376" s="5">
        <v>46008</v>
      </c>
      <c r="B376" s="2" t="s">
        <v>364</v>
      </c>
      <c r="C376" s="4" t="s">
        <v>365</v>
      </c>
      <c r="D376" s="2" t="s">
        <v>433</v>
      </c>
      <c r="E376" s="13">
        <v>26901466.27</v>
      </c>
      <c r="F376" s="30">
        <v>46022</v>
      </c>
      <c r="G376" s="31">
        <f t="shared" si="13"/>
        <v>26901466.27</v>
      </c>
      <c r="H376" s="32">
        <v>8642</v>
      </c>
      <c r="I376" s="33">
        <f t="shared" si="12"/>
        <v>0</v>
      </c>
      <c r="J376" s="34" t="s">
        <v>375</v>
      </c>
    </row>
    <row r="377" spans="1:10" s="3" customFormat="1" ht="25.05" customHeight="1" x14ac:dyDescent="0.25">
      <c r="A377" s="5">
        <v>45980.5</v>
      </c>
      <c r="B377" s="2" t="s">
        <v>20</v>
      </c>
      <c r="C377" s="4" t="s">
        <v>314</v>
      </c>
      <c r="D377" s="2" t="s">
        <v>65</v>
      </c>
      <c r="E377" s="13">
        <v>726589.3</v>
      </c>
      <c r="F377" s="30">
        <v>46008</v>
      </c>
      <c r="G377" s="31">
        <f t="shared" si="13"/>
        <v>726589.3</v>
      </c>
      <c r="H377" s="32">
        <v>8006</v>
      </c>
      <c r="I377" s="33">
        <f t="shared" si="12"/>
        <v>0</v>
      </c>
      <c r="J377" s="34" t="s">
        <v>375</v>
      </c>
    </row>
    <row r="378" spans="1:10" s="3" customFormat="1" ht="25.05" customHeight="1" x14ac:dyDescent="0.25">
      <c r="A378" s="5">
        <v>45985.5</v>
      </c>
      <c r="B378" s="2" t="s">
        <v>55</v>
      </c>
      <c r="C378" s="4" t="s">
        <v>315</v>
      </c>
      <c r="D378" s="2" t="s">
        <v>65</v>
      </c>
      <c r="E378" s="13">
        <v>331928.2</v>
      </c>
      <c r="F378" s="30">
        <v>46021</v>
      </c>
      <c r="G378" s="31">
        <f t="shared" si="13"/>
        <v>331928.2</v>
      </c>
      <c r="H378" s="32">
        <v>7966</v>
      </c>
      <c r="I378" s="33">
        <f t="shared" si="12"/>
        <v>0</v>
      </c>
      <c r="J378" s="34" t="s">
        <v>375</v>
      </c>
    </row>
    <row r="379" spans="1:10" s="3" customFormat="1" ht="25.05" customHeight="1" x14ac:dyDescent="0.25">
      <c r="A379" s="5">
        <v>45978.5</v>
      </c>
      <c r="B379" s="2" t="s">
        <v>56</v>
      </c>
      <c r="C379" s="4" t="s">
        <v>317</v>
      </c>
      <c r="D379" s="2" t="s">
        <v>65</v>
      </c>
      <c r="E379" s="13">
        <v>427316</v>
      </c>
      <c r="F379" s="30">
        <v>46022</v>
      </c>
      <c r="G379" s="31">
        <f t="shared" si="13"/>
        <v>427316</v>
      </c>
      <c r="H379" s="32">
        <v>7960</v>
      </c>
      <c r="I379" s="33">
        <f t="shared" si="12"/>
        <v>0</v>
      </c>
      <c r="J379" s="34" t="s">
        <v>375</v>
      </c>
    </row>
    <row r="380" spans="1:10" s="3" customFormat="1" ht="25.05" customHeight="1" x14ac:dyDescent="0.25">
      <c r="A380" s="5">
        <v>45978.5</v>
      </c>
      <c r="B380" s="2" t="s">
        <v>56</v>
      </c>
      <c r="C380" s="4" t="s">
        <v>316</v>
      </c>
      <c r="D380" s="2" t="s">
        <v>65</v>
      </c>
      <c r="E380" s="13">
        <v>73486</v>
      </c>
      <c r="F380" s="30">
        <v>46022</v>
      </c>
      <c r="G380" s="31">
        <f t="shared" si="13"/>
        <v>73486</v>
      </c>
      <c r="H380" s="32">
        <v>7963</v>
      </c>
      <c r="I380" s="33">
        <f t="shared" si="12"/>
        <v>0</v>
      </c>
      <c r="J380" s="34" t="s">
        <v>375</v>
      </c>
    </row>
    <row r="381" spans="1:10" s="3" customFormat="1" ht="25.05" customHeight="1" x14ac:dyDescent="0.25">
      <c r="A381" s="5">
        <v>46009.5</v>
      </c>
      <c r="B381" s="2" t="s">
        <v>746</v>
      </c>
      <c r="C381" s="4" t="s">
        <v>747</v>
      </c>
      <c r="D381" s="15" t="s">
        <v>748</v>
      </c>
      <c r="E381" s="31">
        <v>2397880.5</v>
      </c>
      <c r="F381" s="30">
        <v>46022</v>
      </c>
      <c r="G381" s="31">
        <f t="shared" si="13"/>
        <v>2397880.5</v>
      </c>
      <c r="H381" s="32">
        <v>8846</v>
      </c>
      <c r="I381" s="33">
        <f t="shared" si="12"/>
        <v>0</v>
      </c>
      <c r="J381" s="34" t="s">
        <v>375</v>
      </c>
    </row>
    <row r="382" spans="1:10" s="3" customFormat="1" ht="25.05" customHeight="1" x14ac:dyDescent="0.25">
      <c r="A382" s="5">
        <v>46007.5</v>
      </c>
      <c r="B382" s="2" t="s">
        <v>60</v>
      </c>
      <c r="C382" s="4" t="s">
        <v>749</v>
      </c>
      <c r="D382" s="2" t="s">
        <v>401</v>
      </c>
      <c r="E382" s="13">
        <v>226688.62</v>
      </c>
      <c r="F382" s="30">
        <v>46022</v>
      </c>
      <c r="G382" s="31">
        <f t="shared" si="13"/>
        <v>226688.62</v>
      </c>
      <c r="H382" s="32">
        <v>8620</v>
      </c>
      <c r="I382" s="33">
        <f t="shared" si="12"/>
        <v>0</v>
      </c>
      <c r="J382" s="34" t="s">
        <v>375</v>
      </c>
    </row>
    <row r="383" spans="1:10" s="3" customFormat="1" ht="25.05" customHeight="1" x14ac:dyDescent="0.25">
      <c r="A383" s="5">
        <v>46007.5</v>
      </c>
      <c r="B383" s="2" t="s">
        <v>60</v>
      </c>
      <c r="C383" s="4" t="s">
        <v>481</v>
      </c>
      <c r="D383" s="2" t="s">
        <v>750</v>
      </c>
      <c r="E383" s="13">
        <v>71369.350000000006</v>
      </c>
      <c r="F383" s="30">
        <v>46022</v>
      </c>
      <c r="G383" s="31">
        <f t="shared" si="13"/>
        <v>71369.350000000006</v>
      </c>
      <c r="H383" s="32">
        <v>8719</v>
      </c>
      <c r="I383" s="33">
        <f t="shared" si="12"/>
        <v>0</v>
      </c>
      <c r="J383" s="34" t="s">
        <v>375</v>
      </c>
    </row>
    <row r="384" spans="1:10" s="3" customFormat="1" ht="25.05" customHeight="1" x14ac:dyDescent="0.25">
      <c r="A384" s="5">
        <v>46009.5</v>
      </c>
      <c r="B384" s="2" t="s">
        <v>60</v>
      </c>
      <c r="C384" s="4" t="s">
        <v>751</v>
      </c>
      <c r="D384" s="2" t="s">
        <v>752</v>
      </c>
      <c r="E384" s="13">
        <v>22125</v>
      </c>
      <c r="F384" s="30">
        <v>46022</v>
      </c>
      <c r="G384" s="31">
        <f t="shared" si="13"/>
        <v>22125</v>
      </c>
      <c r="H384" s="32">
        <v>8808</v>
      </c>
      <c r="I384" s="33">
        <f t="shared" si="12"/>
        <v>0</v>
      </c>
      <c r="J384" s="34" t="s">
        <v>375</v>
      </c>
    </row>
    <row r="385" spans="1:10" s="3" customFormat="1" ht="25.05" customHeight="1" x14ac:dyDescent="0.25">
      <c r="A385" s="5">
        <v>45982.5</v>
      </c>
      <c r="B385" s="2" t="s">
        <v>60</v>
      </c>
      <c r="C385" s="4" t="s">
        <v>98</v>
      </c>
      <c r="D385" s="2" t="s">
        <v>429</v>
      </c>
      <c r="E385" s="13">
        <v>8014.56</v>
      </c>
      <c r="F385" s="30">
        <v>46008</v>
      </c>
      <c r="G385" s="31">
        <f t="shared" si="13"/>
        <v>8014.56</v>
      </c>
      <c r="H385" s="32">
        <v>7794</v>
      </c>
      <c r="I385" s="33">
        <f t="shared" si="12"/>
        <v>0</v>
      </c>
      <c r="J385" s="34" t="s">
        <v>375</v>
      </c>
    </row>
    <row r="386" spans="1:10" s="3" customFormat="1" ht="24" customHeight="1" x14ac:dyDescent="0.25">
      <c r="A386" s="5">
        <v>45947.5</v>
      </c>
      <c r="B386" s="2" t="s">
        <v>60</v>
      </c>
      <c r="C386" s="4" t="s">
        <v>318</v>
      </c>
      <c r="D386" s="2" t="s">
        <v>319</v>
      </c>
      <c r="E386" s="13">
        <v>96170</v>
      </c>
      <c r="F386" s="30">
        <v>46014</v>
      </c>
      <c r="G386" s="31">
        <f t="shared" si="13"/>
        <v>96170</v>
      </c>
      <c r="H386" s="32">
        <v>7059</v>
      </c>
      <c r="I386" s="33">
        <f t="shared" si="12"/>
        <v>0</v>
      </c>
      <c r="J386" s="34" t="s">
        <v>375</v>
      </c>
    </row>
    <row r="387" spans="1:10" s="3" customFormat="1" ht="24" customHeight="1" x14ac:dyDescent="0.25">
      <c r="A387" s="5">
        <v>45961.5</v>
      </c>
      <c r="B387" s="2" t="s">
        <v>753</v>
      </c>
      <c r="C387" s="4" t="s">
        <v>698</v>
      </c>
      <c r="D387" s="15" t="s">
        <v>754</v>
      </c>
      <c r="E387" s="31">
        <v>2283259.0099999998</v>
      </c>
      <c r="F387" s="30">
        <v>46022</v>
      </c>
      <c r="G387" s="31">
        <f t="shared" si="13"/>
        <v>2283259.0099999998</v>
      </c>
      <c r="H387" s="32">
        <v>8314</v>
      </c>
      <c r="I387" s="33">
        <f t="shared" si="12"/>
        <v>0</v>
      </c>
      <c r="J387" s="34" t="s">
        <v>375</v>
      </c>
    </row>
    <row r="388" spans="1:10" s="3" customFormat="1" ht="24" customHeight="1" x14ac:dyDescent="0.25">
      <c r="A388" s="5">
        <v>45968.5</v>
      </c>
      <c r="B388" s="2" t="s">
        <v>320</v>
      </c>
      <c r="C388" s="4" t="s">
        <v>252</v>
      </c>
      <c r="D388" s="2" t="s">
        <v>321</v>
      </c>
      <c r="E388" s="13">
        <v>76381.399999999994</v>
      </c>
      <c r="F388" s="30">
        <v>46008</v>
      </c>
      <c r="G388" s="31">
        <f t="shared" si="13"/>
        <v>76381.399999999994</v>
      </c>
      <c r="H388" s="32">
        <v>7607</v>
      </c>
      <c r="I388" s="33">
        <f t="shared" si="12"/>
        <v>0</v>
      </c>
      <c r="J388" s="34" t="s">
        <v>375</v>
      </c>
    </row>
    <row r="389" spans="1:10" s="3" customFormat="1" ht="24" customHeight="1" x14ac:dyDescent="0.25">
      <c r="A389" s="5">
        <v>45968.5</v>
      </c>
      <c r="B389" s="2" t="s">
        <v>320</v>
      </c>
      <c r="C389" s="4" t="s">
        <v>250</v>
      </c>
      <c r="D389" s="2" t="s">
        <v>322</v>
      </c>
      <c r="E389" s="13">
        <v>427160</v>
      </c>
      <c r="F389" s="30">
        <v>46385</v>
      </c>
      <c r="G389" s="31">
        <f t="shared" si="13"/>
        <v>427160</v>
      </c>
      <c r="H389" s="32">
        <v>7609</v>
      </c>
      <c r="I389" s="33">
        <f t="shared" si="12"/>
        <v>0</v>
      </c>
      <c r="J389" s="34" t="s">
        <v>375</v>
      </c>
    </row>
    <row r="390" spans="1:10" s="3" customFormat="1" ht="24" customHeight="1" x14ac:dyDescent="0.25">
      <c r="A390" s="5">
        <v>45978.5</v>
      </c>
      <c r="B390" s="2" t="s">
        <v>323</v>
      </c>
      <c r="C390" s="4" t="s">
        <v>755</v>
      </c>
      <c r="D390" s="2" t="s">
        <v>756</v>
      </c>
      <c r="E390" s="13">
        <v>33299.599999999999</v>
      </c>
      <c r="F390" s="30">
        <v>46022</v>
      </c>
      <c r="G390" s="31">
        <f t="shared" si="13"/>
        <v>33299.599999999999</v>
      </c>
      <c r="H390" s="32">
        <v>7912</v>
      </c>
      <c r="I390" s="33">
        <f t="shared" si="12"/>
        <v>0</v>
      </c>
      <c r="J390" s="34" t="s">
        <v>375</v>
      </c>
    </row>
    <row r="391" spans="1:10" s="3" customFormat="1" ht="24" customHeight="1" x14ac:dyDescent="0.25">
      <c r="A391" s="5">
        <v>45992.5</v>
      </c>
      <c r="B391" s="2" t="s">
        <v>323</v>
      </c>
      <c r="C391" s="4" t="s">
        <v>757</v>
      </c>
      <c r="D391" s="15" t="s">
        <v>756</v>
      </c>
      <c r="E391" s="31">
        <v>33299.599999999999</v>
      </c>
      <c r="F391" s="30">
        <v>46022</v>
      </c>
      <c r="G391" s="31">
        <f t="shared" si="13"/>
        <v>33299.599999999999</v>
      </c>
      <c r="H391" s="32">
        <v>8600</v>
      </c>
      <c r="I391" s="33">
        <f t="shared" si="12"/>
        <v>0</v>
      </c>
      <c r="J391" s="34" t="s">
        <v>375</v>
      </c>
    </row>
    <row r="392" spans="1:10" s="3" customFormat="1" ht="24" customHeight="1" x14ac:dyDescent="0.25">
      <c r="A392" s="5">
        <v>45947.5</v>
      </c>
      <c r="B392" s="2" t="s">
        <v>323</v>
      </c>
      <c r="C392" s="4" t="s">
        <v>324</v>
      </c>
      <c r="D392" s="2" t="s">
        <v>325</v>
      </c>
      <c r="E392" s="13">
        <v>33299.599999999999</v>
      </c>
      <c r="F392" s="30">
        <v>45995</v>
      </c>
      <c r="G392" s="31">
        <f t="shared" si="13"/>
        <v>33299.599999999999</v>
      </c>
      <c r="H392" s="32">
        <v>7078</v>
      </c>
      <c r="I392" s="33">
        <f t="shared" si="12"/>
        <v>0</v>
      </c>
      <c r="J392" s="34" t="s">
        <v>375</v>
      </c>
    </row>
    <row r="393" spans="1:10" s="3" customFormat="1" ht="24" customHeight="1" x14ac:dyDescent="0.25">
      <c r="A393" s="5">
        <v>46009.5</v>
      </c>
      <c r="B393" s="2" t="s">
        <v>758</v>
      </c>
      <c r="C393" s="4" t="s">
        <v>759</v>
      </c>
      <c r="D393" s="15" t="s">
        <v>760</v>
      </c>
      <c r="E393" s="13">
        <v>2000000</v>
      </c>
      <c r="F393" s="30">
        <v>46022</v>
      </c>
      <c r="G393" s="31">
        <f t="shared" si="13"/>
        <v>2000000</v>
      </c>
      <c r="H393" s="32">
        <v>8856</v>
      </c>
      <c r="I393" s="33">
        <f t="shared" si="12"/>
        <v>0</v>
      </c>
      <c r="J393" s="34" t="s">
        <v>375</v>
      </c>
    </row>
    <row r="394" spans="1:10" s="3" customFormat="1" ht="24" customHeight="1" x14ac:dyDescent="0.25">
      <c r="A394" s="5">
        <v>46010.5</v>
      </c>
      <c r="B394" s="2" t="s">
        <v>758</v>
      </c>
      <c r="C394" s="4" t="s">
        <v>761</v>
      </c>
      <c r="D394" s="2" t="s">
        <v>762</v>
      </c>
      <c r="E394" s="13">
        <v>2500000</v>
      </c>
      <c r="F394" s="30">
        <v>46022</v>
      </c>
      <c r="G394" s="31">
        <f t="shared" si="13"/>
        <v>2500000</v>
      </c>
      <c r="H394" s="32">
        <v>8856</v>
      </c>
      <c r="I394" s="33">
        <f t="shared" si="12"/>
        <v>0</v>
      </c>
      <c r="J394" s="34" t="s">
        <v>375</v>
      </c>
    </row>
    <row r="395" spans="1:10" s="3" customFormat="1" ht="24" customHeight="1" x14ac:dyDescent="0.25">
      <c r="A395" s="5">
        <v>46006.5</v>
      </c>
      <c r="B395" s="2" t="s">
        <v>763</v>
      </c>
      <c r="C395" s="4" t="s">
        <v>453</v>
      </c>
      <c r="D395" s="15" t="s">
        <v>101</v>
      </c>
      <c r="E395" s="13">
        <v>3570000.3200000003</v>
      </c>
      <c r="F395" s="30">
        <v>46022</v>
      </c>
      <c r="G395" s="31">
        <f t="shared" si="13"/>
        <v>3570000.3200000003</v>
      </c>
      <c r="H395" s="32">
        <v>8913</v>
      </c>
      <c r="I395" s="33">
        <f t="shared" ref="I395:I435" si="14">E395-G395</f>
        <v>0</v>
      </c>
      <c r="J395" s="34" t="s">
        <v>375</v>
      </c>
    </row>
    <row r="396" spans="1:10" s="3" customFormat="1" ht="24" customHeight="1" x14ac:dyDescent="0.25">
      <c r="A396" s="5">
        <v>46006.5</v>
      </c>
      <c r="B396" s="2" t="s">
        <v>763</v>
      </c>
      <c r="C396" s="4" t="s">
        <v>276</v>
      </c>
      <c r="D396" s="2" t="s">
        <v>764</v>
      </c>
      <c r="E396" s="31">
        <v>5488180</v>
      </c>
      <c r="F396" s="30">
        <v>46022</v>
      </c>
      <c r="G396" s="31">
        <f t="shared" si="13"/>
        <v>5488180</v>
      </c>
      <c r="H396" s="32">
        <v>8660</v>
      </c>
      <c r="I396" s="33">
        <f t="shared" si="14"/>
        <v>0</v>
      </c>
      <c r="J396" s="34" t="s">
        <v>375</v>
      </c>
    </row>
    <row r="397" spans="1:10" s="3" customFormat="1" ht="24" customHeight="1" x14ac:dyDescent="0.25">
      <c r="A397" s="5">
        <v>45975.5</v>
      </c>
      <c r="B397" s="2" t="s">
        <v>326</v>
      </c>
      <c r="C397" s="4" t="s">
        <v>327</v>
      </c>
      <c r="D397" s="2" t="s">
        <v>328</v>
      </c>
      <c r="E397" s="13">
        <v>284672</v>
      </c>
      <c r="F397" s="30">
        <v>46007</v>
      </c>
      <c r="G397" s="31">
        <f t="shared" si="13"/>
        <v>284672</v>
      </c>
      <c r="H397" s="32">
        <v>7551</v>
      </c>
      <c r="I397" s="33">
        <f t="shared" si="14"/>
        <v>0</v>
      </c>
      <c r="J397" s="34" t="s">
        <v>375</v>
      </c>
    </row>
    <row r="398" spans="1:10" s="3" customFormat="1" ht="24" customHeight="1" x14ac:dyDescent="0.25">
      <c r="A398" s="5">
        <v>45962.5</v>
      </c>
      <c r="B398" s="2" t="s">
        <v>329</v>
      </c>
      <c r="C398" s="4" t="s">
        <v>330</v>
      </c>
      <c r="D398" s="2" t="s">
        <v>765</v>
      </c>
      <c r="E398" s="13">
        <v>138273</v>
      </c>
      <c r="F398" s="30">
        <v>46008</v>
      </c>
      <c r="G398" s="31">
        <f t="shared" si="13"/>
        <v>138273</v>
      </c>
      <c r="H398" s="32">
        <v>7587</v>
      </c>
      <c r="I398" s="33">
        <f t="shared" si="14"/>
        <v>0</v>
      </c>
      <c r="J398" s="34" t="s">
        <v>375</v>
      </c>
    </row>
    <row r="399" spans="1:10" s="3" customFormat="1" ht="24" customHeight="1" x14ac:dyDescent="0.25">
      <c r="A399" s="5">
        <v>45986.5</v>
      </c>
      <c r="B399" s="2" t="s">
        <v>331</v>
      </c>
      <c r="C399" s="4" t="s">
        <v>332</v>
      </c>
      <c r="D399" s="2" t="s">
        <v>201</v>
      </c>
      <c r="E399" s="13">
        <v>22782764.969999999</v>
      </c>
      <c r="F399" s="30">
        <v>46017</v>
      </c>
      <c r="G399" s="31">
        <f t="shared" si="13"/>
        <v>22782764.969999999</v>
      </c>
      <c r="H399" s="32">
        <v>8021</v>
      </c>
      <c r="I399" s="33">
        <f t="shared" si="14"/>
        <v>0</v>
      </c>
      <c r="J399" s="34" t="s">
        <v>375</v>
      </c>
    </row>
    <row r="400" spans="1:10" s="3" customFormat="1" ht="24" customHeight="1" x14ac:dyDescent="0.25">
      <c r="A400" s="5">
        <v>46006.5</v>
      </c>
      <c r="B400" s="2" t="s">
        <v>766</v>
      </c>
      <c r="C400" s="4" t="s">
        <v>767</v>
      </c>
      <c r="D400" s="2" t="s">
        <v>768</v>
      </c>
      <c r="E400" s="31">
        <v>143488</v>
      </c>
      <c r="F400" s="30">
        <v>46022</v>
      </c>
      <c r="G400" s="31">
        <f t="shared" si="13"/>
        <v>143488</v>
      </c>
      <c r="H400" s="32">
        <v>8788</v>
      </c>
      <c r="I400" s="33">
        <f t="shared" si="14"/>
        <v>0</v>
      </c>
      <c r="J400" s="34" t="s">
        <v>375</v>
      </c>
    </row>
    <row r="401" spans="1:10" s="3" customFormat="1" ht="24" customHeight="1" x14ac:dyDescent="0.25">
      <c r="A401" s="5">
        <v>46006.5</v>
      </c>
      <c r="B401" s="2" t="s">
        <v>769</v>
      </c>
      <c r="C401" s="4" t="s">
        <v>770</v>
      </c>
      <c r="D401" s="9" t="s">
        <v>771</v>
      </c>
      <c r="E401" s="31">
        <v>1228569.71</v>
      </c>
      <c r="F401" s="30">
        <v>46022</v>
      </c>
      <c r="G401" s="31">
        <f t="shared" si="13"/>
        <v>1228569.71</v>
      </c>
      <c r="H401" s="32">
        <v>8716</v>
      </c>
      <c r="I401" s="33">
        <f t="shared" si="14"/>
        <v>0</v>
      </c>
      <c r="J401" s="34" t="s">
        <v>375</v>
      </c>
    </row>
    <row r="402" spans="1:10" s="3" customFormat="1" ht="24" customHeight="1" x14ac:dyDescent="0.25">
      <c r="A402" s="5">
        <v>45999.5</v>
      </c>
      <c r="B402" s="2" t="s">
        <v>333</v>
      </c>
      <c r="C402" s="4" t="s">
        <v>772</v>
      </c>
      <c r="D402" s="2" t="s">
        <v>101</v>
      </c>
      <c r="E402" s="13">
        <v>289867</v>
      </c>
      <c r="F402" s="30">
        <v>46022</v>
      </c>
      <c r="G402" s="31">
        <f t="shared" si="13"/>
        <v>289867</v>
      </c>
      <c r="H402" s="32">
        <v>8432</v>
      </c>
      <c r="I402" s="33">
        <f t="shared" si="14"/>
        <v>0</v>
      </c>
      <c r="J402" s="34" t="s">
        <v>375</v>
      </c>
    </row>
    <row r="403" spans="1:10" s="3" customFormat="1" ht="24" customHeight="1" x14ac:dyDescent="0.25">
      <c r="A403" s="5">
        <v>45999.5</v>
      </c>
      <c r="B403" s="2" t="s">
        <v>333</v>
      </c>
      <c r="C403" s="4" t="s">
        <v>336</v>
      </c>
      <c r="D403" s="2" t="s">
        <v>101</v>
      </c>
      <c r="E403" s="13">
        <v>277359</v>
      </c>
      <c r="F403" s="30">
        <v>46022</v>
      </c>
      <c r="G403" s="31">
        <f t="shared" si="13"/>
        <v>277359</v>
      </c>
      <c r="H403" s="32">
        <v>8432</v>
      </c>
      <c r="I403" s="33">
        <f t="shared" si="14"/>
        <v>0</v>
      </c>
      <c r="J403" s="34" t="s">
        <v>375</v>
      </c>
    </row>
    <row r="404" spans="1:10" s="3" customFormat="1" ht="24" customHeight="1" x14ac:dyDescent="0.25">
      <c r="A404" s="5">
        <v>45973.5</v>
      </c>
      <c r="B404" s="2" t="s">
        <v>333</v>
      </c>
      <c r="C404" s="4" t="s">
        <v>334</v>
      </c>
      <c r="D404" s="2" t="s">
        <v>101</v>
      </c>
      <c r="E404" s="13">
        <v>246325</v>
      </c>
      <c r="F404" s="30">
        <v>46020</v>
      </c>
      <c r="G404" s="31">
        <f t="shared" si="13"/>
        <v>246325</v>
      </c>
      <c r="H404" s="32">
        <v>7787</v>
      </c>
      <c r="I404" s="33">
        <f t="shared" si="14"/>
        <v>0</v>
      </c>
      <c r="J404" s="34" t="s">
        <v>375</v>
      </c>
    </row>
    <row r="405" spans="1:10" s="3" customFormat="1" ht="24" customHeight="1" x14ac:dyDescent="0.25">
      <c r="A405" s="5">
        <v>45967.5</v>
      </c>
      <c r="B405" s="2" t="s">
        <v>335</v>
      </c>
      <c r="C405" s="4" t="s">
        <v>336</v>
      </c>
      <c r="D405" s="2" t="s">
        <v>434</v>
      </c>
      <c r="E405" s="13">
        <v>2577569.52</v>
      </c>
      <c r="F405" s="30">
        <v>46008</v>
      </c>
      <c r="G405" s="31">
        <f t="shared" si="13"/>
        <v>2577569.52</v>
      </c>
      <c r="H405" s="32">
        <v>7603</v>
      </c>
      <c r="I405" s="33">
        <f t="shared" si="14"/>
        <v>0</v>
      </c>
      <c r="J405" s="34" t="s">
        <v>375</v>
      </c>
    </row>
    <row r="406" spans="1:10" s="3" customFormat="1" ht="24" customHeight="1" x14ac:dyDescent="0.25">
      <c r="A406" s="5">
        <v>45962.5</v>
      </c>
      <c r="B406" s="2" t="s">
        <v>57</v>
      </c>
      <c r="C406" s="4" t="s">
        <v>773</v>
      </c>
      <c r="D406" s="2" t="s">
        <v>64</v>
      </c>
      <c r="E406" s="13">
        <v>53100</v>
      </c>
      <c r="F406" s="30">
        <v>46022</v>
      </c>
      <c r="G406" s="31">
        <f t="shared" si="13"/>
        <v>53100</v>
      </c>
      <c r="H406" s="32">
        <v>8740</v>
      </c>
      <c r="I406" s="33">
        <f t="shared" si="14"/>
        <v>0</v>
      </c>
      <c r="J406" s="34" t="s">
        <v>375</v>
      </c>
    </row>
    <row r="407" spans="1:10" s="3" customFormat="1" ht="24" customHeight="1" x14ac:dyDescent="0.25">
      <c r="A407" s="5">
        <v>45962.5</v>
      </c>
      <c r="B407" s="2" t="s">
        <v>57</v>
      </c>
      <c r="C407" s="4" t="s">
        <v>774</v>
      </c>
      <c r="D407" s="2" t="s">
        <v>64</v>
      </c>
      <c r="E407" s="13">
        <v>10620</v>
      </c>
      <c r="F407" s="30">
        <v>46022</v>
      </c>
      <c r="G407" s="31">
        <f t="shared" si="13"/>
        <v>10620</v>
      </c>
      <c r="H407" s="32">
        <v>8740</v>
      </c>
      <c r="I407" s="33">
        <f t="shared" si="14"/>
        <v>0</v>
      </c>
      <c r="J407" s="34" t="s">
        <v>375</v>
      </c>
    </row>
    <row r="408" spans="1:10" s="3" customFormat="1" ht="24" customHeight="1" x14ac:dyDescent="0.25">
      <c r="A408" s="5">
        <v>45962.5</v>
      </c>
      <c r="B408" s="2" t="s">
        <v>57</v>
      </c>
      <c r="C408" s="4" t="s">
        <v>50</v>
      </c>
      <c r="D408" s="2" t="s">
        <v>64</v>
      </c>
      <c r="E408" s="13">
        <v>5900</v>
      </c>
      <c r="F408" s="30">
        <v>46000</v>
      </c>
      <c r="G408" s="31">
        <f t="shared" si="13"/>
        <v>5900</v>
      </c>
      <c r="H408" s="32">
        <v>7435</v>
      </c>
      <c r="I408" s="33">
        <f t="shared" si="14"/>
        <v>0</v>
      </c>
      <c r="J408" s="34" t="s">
        <v>375</v>
      </c>
    </row>
    <row r="409" spans="1:10" s="3" customFormat="1" ht="24" customHeight="1" x14ac:dyDescent="0.25">
      <c r="A409" s="5">
        <v>45972.5</v>
      </c>
      <c r="B409" s="2" t="s">
        <v>337</v>
      </c>
      <c r="C409" s="4" t="s">
        <v>775</v>
      </c>
      <c r="D409" s="2" t="s">
        <v>338</v>
      </c>
      <c r="E409" s="13">
        <v>2975222.83</v>
      </c>
      <c r="F409" s="30">
        <v>46007</v>
      </c>
      <c r="G409" s="31">
        <f t="shared" si="13"/>
        <v>2975222.83</v>
      </c>
      <c r="H409" s="32">
        <v>7464</v>
      </c>
      <c r="I409" s="33">
        <f t="shared" si="14"/>
        <v>0</v>
      </c>
      <c r="J409" s="34" t="s">
        <v>375</v>
      </c>
    </row>
    <row r="410" spans="1:10" s="3" customFormat="1" ht="24" customHeight="1" x14ac:dyDescent="0.25">
      <c r="A410" s="5">
        <v>45996.5</v>
      </c>
      <c r="B410" s="9" t="s">
        <v>776</v>
      </c>
      <c r="C410" s="4" t="s">
        <v>162</v>
      </c>
      <c r="D410" s="2" t="s">
        <v>777</v>
      </c>
      <c r="E410" s="13">
        <v>947924.21</v>
      </c>
      <c r="F410" s="30">
        <v>46022</v>
      </c>
      <c r="G410" s="31">
        <f t="shared" si="13"/>
        <v>947924.21</v>
      </c>
      <c r="H410" s="32" t="s">
        <v>778</v>
      </c>
      <c r="I410" s="33">
        <f t="shared" si="14"/>
        <v>0</v>
      </c>
      <c r="J410" s="34" t="s">
        <v>375</v>
      </c>
    </row>
    <row r="411" spans="1:10" s="3" customFormat="1" ht="24" customHeight="1" x14ac:dyDescent="0.25">
      <c r="A411" s="5">
        <v>46007.5</v>
      </c>
      <c r="B411" s="2" t="s">
        <v>776</v>
      </c>
      <c r="C411" s="4" t="s">
        <v>779</v>
      </c>
      <c r="D411" s="9" t="s">
        <v>780</v>
      </c>
      <c r="E411" s="13">
        <v>4603.4399999999996</v>
      </c>
      <c r="F411" s="30">
        <v>46022</v>
      </c>
      <c r="G411" s="31">
        <f t="shared" si="13"/>
        <v>4603.4399999999996</v>
      </c>
      <c r="H411" s="32">
        <v>8669</v>
      </c>
      <c r="I411" s="33">
        <f t="shared" si="14"/>
        <v>0</v>
      </c>
      <c r="J411" s="34" t="s">
        <v>375</v>
      </c>
    </row>
    <row r="412" spans="1:10" s="3" customFormat="1" ht="24" customHeight="1" x14ac:dyDescent="0.25">
      <c r="A412" s="5">
        <v>45908.5</v>
      </c>
      <c r="B412" s="2" t="s">
        <v>339</v>
      </c>
      <c r="C412" s="4" t="s">
        <v>340</v>
      </c>
      <c r="D412" s="2" t="s">
        <v>341</v>
      </c>
      <c r="E412" s="13">
        <v>194700.01</v>
      </c>
      <c r="F412" s="30">
        <v>45993</v>
      </c>
      <c r="G412" s="31">
        <f t="shared" si="13"/>
        <v>194700.01</v>
      </c>
      <c r="H412" s="32">
        <v>7081</v>
      </c>
      <c r="I412" s="33">
        <f t="shared" si="14"/>
        <v>0</v>
      </c>
      <c r="J412" s="34" t="s">
        <v>375</v>
      </c>
    </row>
    <row r="413" spans="1:10" s="3" customFormat="1" ht="24" customHeight="1" x14ac:dyDescent="0.25">
      <c r="A413" s="5">
        <v>45560.5</v>
      </c>
      <c r="B413" s="2" t="s">
        <v>439</v>
      </c>
      <c r="C413" s="4" t="s">
        <v>440</v>
      </c>
      <c r="D413" s="2" t="s">
        <v>441</v>
      </c>
      <c r="E413" s="13">
        <v>53175.65</v>
      </c>
      <c r="F413" s="30">
        <v>45979</v>
      </c>
      <c r="G413" s="31">
        <f t="shared" si="13"/>
        <v>53175.65</v>
      </c>
      <c r="H413" s="32">
        <v>6431</v>
      </c>
      <c r="I413" s="33">
        <f t="shared" si="14"/>
        <v>0</v>
      </c>
      <c r="J413" s="34" t="s">
        <v>375</v>
      </c>
    </row>
    <row r="414" spans="1:10" s="3" customFormat="1" ht="24" customHeight="1" x14ac:dyDescent="0.25">
      <c r="A414" s="5">
        <v>45989.5</v>
      </c>
      <c r="B414" s="2" t="s">
        <v>342</v>
      </c>
      <c r="C414" s="4" t="s">
        <v>344</v>
      </c>
      <c r="D414" s="2" t="s">
        <v>131</v>
      </c>
      <c r="E414" s="13">
        <v>76160</v>
      </c>
      <c r="F414" s="30">
        <v>46007</v>
      </c>
      <c r="G414" s="31">
        <f t="shared" si="13"/>
        <v>76160</v>
      </c>
      <c r="H414" s="32">
        <v>8270</v>
      </c>
      <c r="I414" s="33">
        <f t="shared" si="14"/>
        <v>0</v>
      </c>
      <c r="J414" s="34" t="s">
        <v>375</v>
      </c>
    </row>
    <row r="415" spans="1:10" s="3" customFormat="1" ht="24" customHeight="1" x14ac:dyDescent="0.25">
      <c r="A415" s="5">
        <v>45974.5</v>
      </c>
      <c r="B415" s="2" t="s">
        <v>342</v>
      </c>
      <c r="C415" s="4" t="s">
        <v>289</v>
      </c>
      <c r="D415" s="2" t="s">
        <v>343</v>
      </c>
      <c r="E415" s="13">
        <v>243264</v>
      </c>
      <c r="F415" s="30">
        <v>46007</v>
      </c>
      <c r="G415" s="31">
        <f t="shared" si="13"/>
        <v>243264</v>
      </c>
      <c r="H415" s="32">
        <v>7534</v>
      </c>
      <c r="I415" s="33">
        <f t="shared" si="14"/>
        <v>0</v>
      </c>
      <c r="J415" s="34" t="s">
        <v>375</v>
      </c>
    </row>
    <row r="416" spans="1:10" s="3" customFormat="1" ht="24" customHeight="1" x14ac:dyDescent="0.25">
      <c r="A416" s="5">
        <v>45986.5</v>
      </c>
      <c r="B416" s="2" t="s">
        <v>781</v>
      </c>
      <c r="C416" s="4" t="s">
        <v>782</v>
      </c>
      <c r="D416" s="2" t="s">
        <v>783</v>
      </c>
      <c r="E416" s="31">
        <v>90000</v>
      </c>
      <c r="F416" s="30">
        <v>46022</v>
      </c>
      <c r="G416" s="31">
        <f t="shared" si="13"/>
        <v>90000</v>
      </c>
      <c r="H416" s="32">
        <v>8309</v>
      </c>
      <c r="I416" s="33">
        <f t="shared" si="14"/>
        <v>0</v>
      </c>
      <c r="J416" s="34" t="s">
        <v>375</v>
      </c>
    </row>
    <row r="417" spans="1:10" s="3" customFormat="1" ht="24" customHeight="1" x14ac:dyDescent="0.25">
      <c r="A417" s="5">
        <v>45902.5</v>
      </c>
      <c r="B417" s="2" t="s">
        <v>784</v>
      </c>
      <c r="C417" s="4" t="s">
        <v>785</v>
      </c>
      <c r="D417" s="2" t="s">
        <v>786</v>
      </c>
      <c r="E417" s="13">
        <v>143134</v>
      </c>
      <c r="F417" s="30">
        <v>46022</v>
      </c>
      <c r="G417" s="31">
        <f t="shared" si="13"/>
        <v>143134</v>
      </c>
      <c r="H417" s="32">
        <v>8906</v>
      </c>
      <c r="I417" s="33">
        <f t="shared" si="14"/>
        <v>0</v>
      </c>
      <c r="J417" s="34" t="s">
        <v>375</v>
      </c>
    </row>
    <row r="418" spans="1:10" s="3" customFormat="1" ht="24" customHeight="1" x14ac:dyDescent="0.25">
      <c r="A418" s="5">
        <v>45994.5</v>
      </c>
      <c r="B418" s="2" t="s">
        <v>784</v>
      </c>
      <c r="C418" s="4" t="s">
        <v>787</v>
      </c>
      <c r="D418" s="2" t="s">
        <v>788</v>
      </c>
      <c r="E418" s="13">
        <v>18880</v>
      </c>
      <c r="F418" s="30">
        <v>46022</v>
      </c>
      <c r="G418" s="31">
        <f t="shared" si="13"/>
        <v>18880</v>
      </c>
      <c r="H418" s="32">
        <v>8732</v>
      </c>
      <c r="I418" s="33">
        <f t="shared" si="14"/>
        <v>0</v>
      </c>
      <c r="J418" s="34" t="s">
        <v>375</v>
      </c>
    </row>
    <row r="419" spans="1:10" s="3" customFormat="1" ht="24" customHeight="1" x14ac:dyDescent="0.25">
      <c r="A419" s="5">
        <v>45951.5</v>
      </c>
      <c r="B419" s="2" t="s">
        <v>345</v>
      </c>
      <c r="C419" s="4" t="s">
        <v>43</v>
      </c>
      <c r="D419" s="2" t="s">
        <v>346</v>
      </c>
      <c r="E419" s="13">
        <v>1099787.3799999999</v>
      </c>
      <c r="F419" s="30">
        <v>46022</v>
      </c>
      <c r="G419" s="31">
        <f t="shared" si="13"/>
        <v>1099787.3799999999</v>
      </c>
      <c r="H419" s="32">
        <v>8321</v>
      </c>
      <c r="I419" s="33">
        <f t="shared" si="14"/>
        <v>0</v>
      </c>
      <c r="J419" s="34" t="s">
        <v>375</v>
      </c>
    </row>
    <row r="420" spans="1:10" s="3" customFormat="1" ht="24" customHeight="1" x14ac:dyDescent="0.25">
      <c r="A420" s="5">
        <v>45967.5</v>
      </c>
      <c r="B420" s="2" t="s">
        <v>347</v>
      </c>
      <c r="C420" s="4" t="s">
        <v>350</v>
      </c>
      <c r="D420" s="2" t="s">
        <v>351</v>
      </c>
      <c r="E420" s="13">
        <v>108500</v>
      </c>
      <c r="F420" s="30">
        <v>46020</v>
      </c>
      <c r="G420" s="31">
        <f t="shared" si="13"/>
        <v>108500</v>
      </c>
      <c r="H420" s="32">
        <v>7783</v>
      </c>
      <c r="I420" s="33">
        <f t="shared" si="14"/>
        <v>0</v>
      </c>
      <c r="J420" s="34" t="s">
        <v>375</v>
      </c>
    </row>
    <row r="421" spans="1:10" s="3" customFormat="1" ht="24" customHeight="1" x14ac:dyDescent="0.25">
      <c r="A421" s="5">
        <v>45979.5</v>
      </c>
      <c r="B421" s="2" t="s">
        <v>347</v>
      </c>
      <c r="C421" s="4" t="s">
        <v>352</v>
      </c>
      <c r="D421" s="2" t="s">
        <v>353</v>
      </c>
      <c r="E421" s="13">
        <v>10386</v>
      </c>
      <c r="F421" s="30">
        <v>46020</v>
      </c>
      <c r="G421" s="31">
        <f t="shared" si="13"/>
        <v>10386</v>
      </c>
      <c r="H421" s="32">
        <v>7785</v>
      </c>
      <c r="I421" s="33">
        <f t="shared" si="14"/>
        <v>0</v>
      </c>
      <c r="J421" s="34" t="s">
        <v>375</v>
      </c>
    </row>
    <row r="422" spans="1:10" s="3" customFormat="1" ht="24" customHeight="1" x14ac:dyDescent="0.25">
      <c r="A422" s="5">
        <v>45962.5</v>
      </c>
      <c r="B422" s="2" t="s">
        <v>347</v>
      </c>
      <c r="C422" s="4" t="s">
        <v>348</v>
      </c>
      <c r="D422" s="2" t="s">
        <v>349</v>
      </c>
      <c r="E422" s="13">
        <v>12507</v>
      </c>
      <c r="F422" s="30">
        <v>46020</v>
      </c>
      <c r="G422" s="31">
        <f t="shared" si="13"/>
        <v>12507</v>
      </c>
      <c r="H422" s="32">
        <v>7983</v>
      </c>
      <c r="I422" s="33">
        <f t="shared" si="14"/>
        <v>0</v>
      </c>
      <c r="J422" s="34" t="s">
        <v>375</v>
      </c>
    </row>
    <row r="423" spans="1:10" s="3" customFormat="1" ht="24" customHeight="1" x14ac:dyDescent="0.25">
      <c r="A423" s="5">
        <v>45965.5</v>
      </c>
      <c r="B423" s="2" t="s">
        <v>354</v>
      </c>
      <c r="C423" s="4" t="s">
        <v>355</v>
      </c>
      <c r="D423" s="2" t="s">
        <v>356</v>
      </c>
      <c r="E423" s="13">
        <v>75000</v>
      </c>
      <c r="F423" s="30">
        <v>45992</v>
      </c>
      <c r="G423" s="31">
        <f t="shared" si="13"/>
        <v>75000</v>
      </c>
      <c r="H423" s="32">
        <v>7206</v>
      </c>
      <c r="I423" s="33">
        <f t="shared" si="14"/>
        <v>0</v>
      </c>
      <c r="J423" s="34" t="s">
        <v>375</v>
      </c>
    </row>
    <row r="424" spans="1:10" s="3" customFormat="1" ht="24" customHeight="1" x14ac:dyDescent="0.25">
      <c r="A424" s="5">
        <v>45992.5</v>
      </c>
      <c r="B424" s="2" t="s">
        <v>789</v>
      </c>
      <c r="C424" s="4" t="s">
        <v>790</v>
      </c>
      <c r="D424" s="2" t="s">
        <v>791</v>
      </c>
      <c r="E424" s="31">
        <v>23750</v>
      </c>
      <c r="F424" s="30">
        <v>46022</v>
      </c>
      <c r="G424" s="31">
        <f t="shared" si="13"/>
        <v>23750</v>
      </c>
      <c r="H424" s="32">
        <v>8382</v>
      </c>
      <c r="I424" s="33">
        <f t="shared" si="14"/>
        <v>0</v>
      </c>
      <c r="J424" s="34" t="s">
        <v>375</v>
      </c>
    </row>
    <row r="425" spans="1:10" s="3" customFormat="1" ht="24" customHeight="1" x14ac:dyDescent="0.25">
      <c r="A425" s="5">
        <v>45992.5</v>
      </c>
      <c r="B425" s="2" t="s">
        <v>789</v>
      </c>
      <c r="C425" s="4" t="s">
        <v>792</v>
      </c>
      <c r="D425" s="9" t="s">
        <v>793</v>
      </c>
      <c r="E425" s="31">
        <v>23750</v>
      </c>
      <c r="F425" s="30">
        <v>46022</v>
      </c>
      <c r="G425" s="31">
        <f t="shared" si="13"/>
        <v>23750</v>
      </c>
      <c r="H425" s="32">
        <v>8382</v>
      </c>
      <c r="I425" s="33">
        <f t="shared" si="14"/>
        <v>0</v>
      </c>
      <c r="J425" s="34" t="s">
        <v>375</v>
      </c>
    </row>
    <row r="426" spans="1:10" s="3" customFormat="1" ht="24" customHeight="1" x14ac:dyDescent="0.25">
      <c r="A426" s="5">
        <v>46001.5</v>
      </c>
      <c r="B426" s="2" t="s">
        <v>794</v>
      </c>
      <c r="C426" s="4" t="s">
        <v>795</v>
      </c>
      <c r="D426" s="2" t="s">
        <v>39</v>
      </c>
      <c r="E426" s="13">
        <v>1737308.1</v>
      </c>
      <c r="F426" s="30">
        <v>46022</v>
      </c>
      <c r="G426" s="31">
        <f t="shared" si="13"/>
        <v>1737308.1</v>
      </c>
      <c r="H426" s="32">
        <v>8879</v>
      </c>
      <c r="I426" s="33">
        <f t="shared" si="14"/>
        <v>0</v>
      </c>
      <c r="J426" s="34" t="s">
        <v>375</v>
      </c>
    </row>
    <row r="427" spans="1:10" s="3" customFormat="1" ht="24" customHeight="1" x14ac:dyDescent="0.25">
      <c r="A427" s="5">
        <v>46007.5</v>
      </c>
      <c r="B427" s="2" t="s">
        <v>794</v>
      </c>
      <c r="C427" s="4" t="s">
        <v>796</v>
      </c>
      <c r="D427" s="2" t="s">
        <v>498</v>
      </c>
      <c r="E427" s="13">
        <v>142662</v>
      </c>
      <c r="F427" s="30">
        <v>46022</v>
      </c>
      <c r="G427" s="31">
        <f t="shared" si="13"/>
        <v>142662</v>
      </c>
      <c r="H427" s="32">
        <v>8849</v>
      </c>
      <c r="I427" s="33">
        <f t="shared" si="14"/>
        <v>0</v>
      </c>
      <c r="J427" s="34" t="s">
        <v>375</v>
      </c>
    </row>
    <row r="428" spans="1:10" s="3" customFormat="1" ht="24" customHeight="1" x14ac:dyDescent="0.25">
      <c r="A428" s="5">
        <v>46013.5</v>
      </c>
      <c r="B428" s="2" t="s">
        <v>797</v>
      </c>
      <c r="C428" s="4" t="s">
        <v>522</v>
      </c>
      <c r="D428" s="2" t="s">
        <v>798</v>
      </c>
      <c r="E428" s="31">
        <v>1250033.5</v>
      </c>
      <c r="F428" s="30">
        <v>46022</v>
      </c>
      <c r="G428" s="31">
        <f t="shared" si="13"/>
        <v>1250033.5</v>
      </c>
      <c r="H428" s="32">
        <v>5837</v>
      </c>
      <c r="I428" s="33">
        <f t="shared" si="14"/>
        <v>0</v>
      </c>
      <c r="J428" s="34" t="s">
        <v>375</v>
      </c>
    </row>
    <row r="429" spans="1:10" s="3" customFormat="1" ht="24" customHeight="1" x14ac:dyDescent="0.25">
      <c r="A429" s="5">
        <v>46017</v>
      </c>
      <c r="B429" s="2" t="s">
        <v>799</v>
      </c>
      <c r="C429" s="4" t="s">
        <v>800</v>
      </c>
      <c r="D429" s="9" t="s">
        <v>801</v>
      </c>
      <c r="E429" s="13">
        <v>11311588.91</v>
      </c>
      <c r="F429" s="30">
        <v>46022</v>
      </c>
      <c r="G429" s="31">
        <f t="shared" si="13"/>
        <v>11311588.91</v>
      </c>
      <c r="H429" s="32">
        <v>8934</v>
      </c>
      <c r="I429" s="33">
        <f t="shared" si="14"/>
        <v>0</v>
      </c>
      <c r="J429" s="34" t="s">
        <v>375</v>
      </c>
    </row>
    <row r="430" spans="1:10" s="3" customFormat="1" ht="24" customHeight="1" x14ac:dyDescent="0.25">
      <c r="A430" s="5">
        <v>46017</v>
      </c>
      <c r="B430" s="2" t="s">
        <v>799</v>
      </c>
      <c r="C430" s="4" t="s">
        <v>802</v>
      </c>
      <c r="D430" s="9" t="s">
        <v>801</v>
      </c>
      <c r="E430" s="31">
        <v>45246355.649999999</v>
      </c>
      <c r="F430" s="30">
        <v>46022</v>
      </c>
      <c r="G430" s="31">
        <v>45246355.649999999</v>
      </c>
      <c r="H430" s="32">
        <v>8935</v>
      </c>
      <c r="I430" s="33">
        <f t="shared" si="14"/>
        <v>0</v>
      </c>
      <c r="J430" s="34" t="s">
        <v>375</v>
      </c>
    </row>
    <row r="431" spans="1:10" s="3" customFormat="1" ht="24" customHeight="1" x14ac:dyDescent="0.25">
      <c r="A431" s="5">
        <v>45992.5</v>
      </c>
      <c r="B431" s="2" t="s">
        <v>803</v>
      </c>
      <c r="C431" s="4" t="s">
        <v>804</v>
      </c>
      <c r="D431" s="2" t="s">
        <v>805</v>
      </c>
      <c r="E431" s="13">
        <v>522487.76</v>
      </c>
      <c r="F431" s="30">
        <v>46022</v>
      </c>
      <c r="G431" s="31">
        <f>E431</f>
        <v>522487.76</v>
      </c>
      <c r="H431" s="32">
        <v>8326</v>
      </c>
      <c r="I431" s="33">
        <f t="shared" si="14"/>
        <v>0</v>
      </c>
      <c r="J431" s="34" t="s">
        <v>375</v>
      </c>
    </row>
    <row r="432" spans="1:10" s="3" customFormat="1" ht="24" customHeight="1" x14ac:dyDescent="0.25">
      <c r="A432" s="5">
        <v>45963.5</v>
      </c>
      <c r="B432" s="2" t="s">
        <v>23</v>
      </c>
      <c r="C432" s="4" t="s">
        <v>363</v>
      </c>
      <c r="D432" s="2" t="s">
        <v>116</v>
      </c>
      <c r="E432" s="13">
        <v>103828.61</v>
      </c>
      <c r="F432" s="30">
        <v>46021</v>
      </c>
      <c r="G432" s="31">
        <f>E432</f>
        <v>103828.61</v>
      </c>
      <c r="H432" s="32">
        <v>8267</v>
      </c>
      <c r="I432" s="33">
        <f t="shared" si="14"/>
        <v>0</v>
      </c>
      <c r="J432" s="34" t="s">
        <v>375</v>
      </c>
    </row>
    <row r="433" spans="1:10" s="3" customFormat="1" ht="24" customHeight="1" x14ac:dyDescent="0.25">
      <c r="A433" s="5">
        <v>45962.5</v>
      </c>
      <c r="B433" s="2" t="s">
        <v>806</v>
      </c>
      <c r="C433" s="4" t="s">
        <v>246</v>
      </c>
      <c r="D433" s="2" t="s">
        <v>64</v>
      </c>
      <c r="E433" s="31">
        <v>250750</v>
      </c>
      <c r="F433" s="30">
        <v>46022</v>
      </c>
      <c r="G433" s="31">
        <f>E433</f>
        <v>250750</v>
      </c>
      <c r="H433" s="32">
        <v>7802</v>
      </c>
      <c r="I433" s="33">
        <f t="shared" si="14"/>
        <v>0</v>
      </c>
      <c r="J433" s="34" t="s">
        <v>375</v>
      </c>
    </row>
    <row r="434" spans="1:10" s="3" customFormat="1" ht="24" customHeight="1" x14ac:dyDescent="0.25">
      <c r="A434" s="5">
        <v>45982.5</v>
      </c>
      <c r="B434" s="2" t="s">
        <v>806</v>
      </c>
      <c r="C434" s="4" t="s">
        <v>807</v>
      </c>
      <c r="D434" s="2" t="s">
        <v>64</v>
      </c>
      <c r="E434" s="31">
        <v>296180</v>
      </c>
      <c r="F434" s="30">
        <v>46022</v>
      </c>
      <c r="G434" s="31">
        <f>E434</f>
        <v>296180</v>
      </c>
      <c r="H434" s="32">
        <v>8752</v>
      </c>
      <c r="I434" s="33">
        <f t="shared" si="14"/>
        <v>0</v>
      </c>
      <c r="J434" s="34" t="s">
        <v>375</v>
      </c>
    </row>
    <row r="435" spans="1:10" s="3" customFormat="1" ht="24" customHeight="1" x14ac:dyDescent="0.25">
      <c r="A435" s="5">
        <v>45989</v>
      </c>
      <c r="B435" s="2" t="s">
        <v>367</v>
      </c>
      <c r="C435" s="4" t="s">
        <v>368</v>
      </c>
      <c r="D435" s="2" t="s">
        <v>435</v>
      </c>
      <c r="E435" s="13">
        <v>200000</v>
      </c>
      <c r="F435" s="30">
        <v>46020</v>
      </c>
      <c r="G435" s="31">
        <f>E435</f>
        <v>200000</v>
      </c>
      <c r="H435" s="32">
        <v>7789</v>
      </c>
      <c r="I435" s="33">
        <f t="shared" si="14"/>
        <v>0</v>
      </c>
      <c r="J435" s="34" t="s">
        <v>375</v>
      </c>
    </row>
    <row r="436" spans="1:10" s="21" customFormat="1" ht="30" customHeight="1" x14ac:dyDescent="0.25">
      <c r="A436" s="42"/>
      <c r="B436" s="46"/>
      <c r="C436" s="45"/>
      <c r="D436" s="49" t="s">
        <v>11</v>
      </c>
      <c r="E436" s="50">
        <f>SUM(E9:E435)</f>
        <v>354983977.81</v>
      </c>
      <c r="F436" s="35"/>
      <c r="G436" s="28">
        <f>SUM(G9:G435)</f>
        <v>354983977.81</v>
      </c>
      <c r="H436" s="37"/>
      <c r="I436" s="36">
        <f>SUM(I226:I434)</f>
        <v>0</v>
      </c>
      <c r="J436" s="38"/>
    </row>
    <row r="437" spans="1:10" s="21" customFormat="1" ht="23.25" customHeight="1" x14ac:dyDescent="0.25">
      <c r="A437" s="42"/>
      <c r="C437" s="22"/>
      <c r="E437" s="24"/>
      <c r="F437" s="26"/>
      <c r="H437" s="7"/>
      <c r="I437"/>
      <c r="J437"/>
    </row>
    <row r="438" spans="1:10" s="21" customFormat="1" ht="23.25" customHeight="1" x14ac:dyDescent="0.25">
      <c r="A438" s="42"/>
      <c r="C438" s="22"/>
      <c r="E438" s="24"/>
      <c r="F438" s="39"/>
      <c r="H438" s="7" t="s">
        <v>362</v>
      </c>
      <c r="I438"/>
      <c r="J438"/>
    </row>
    <row r="439" spans="1:10" s="21" customFormat="1" ht="23.25" customHeight="1" x14ac:dyDescent="0.25">
      <c r="A439" s="43"/>
      <c r="C439" s="11"/>
      <c r="E439" s="24"/>
      <c r="F439" s="39"/>
      <c r="H439" s="7"/>
      <c r="I439"/>
      <c r="J439"/>
    </row>
    <row r="440" spans="1:10" ht="23.4" customHeight="1" x14ac:dyDescent="0.25">
      <c r="A440" s="53" t="s">
        <v>7</v>
      </c>
      <c r="B440" s="53"/>
      <c r="D440" s="55" t="s">
        <v>15</v>
      </c>
      <c r="E440" s="55"/>
      <c r="F440" s="39"/>
      <c r="H440" s="56" t="s">
        <v>8</v>
      </c>
      <c r="I440" s="56"/>
      <c r="J440" s="56"/>
    </row>
    <row r="441" spans="1:10" ht="10.199999999999999" customHeight="1" x14ac:dyDescent="0.25">
      <c r="B441" s="23"/>
      <c r="E441" s="22"/>
      <c r="F441" s="39"/>
      <c r="I441" s="19"/>
    </row>
    <row r="442" spans="1:10" ht="23.4" customHeight="1" x14ac:dyDescent="0.25">
      <c r="B442" s="6"/>
      <c r="D442" s="18"/>
      <c r="E442" s="11"/>
      <c r="F442" s="39"/>
      <c r="I442" s="14"/>
    </row>
    <row r="443" spans="1:10" ht="23.4" customHeight="1" x14ac:dyDescent="0.25">
      <c r="B443" s="6"/>
      <c r="D443" s="18"/>
      <c r="E443" s="11"/>
      <c r="F443" s="39"/>
      <c r="I443" s="14"/>
    </row>
    <row r="444" spans="1:10" ht="13.8" customHeight="1" x14ac:dyDescent="0.25">
      <c r="A444" s="57" t="s">
        <v>442</v>
      </c>
      <c r="B444" s="57"/>
      <c r="D444" s="57" t="s">
        <v>16</v>
      </c>
      <c r="E444" s="58"/>
      <c r="F444" s="40"/>
      <c r="H444" s="59" t="s">
        <v>9</v>
      </c>
      <c r="I444" s="59"/>
      <c r="J444" s="59"/>
    </row>
    <row r="445" spans="1:10" ht="13.2" customHeight="1" x14ac:dyDescent="0.25">
      <c r="A445" s="52" t="s">
        <v>443</v>
      </c>
      <c r="B445" s="52"/>
      <c r="D445" s="52" t="s">
        <v>17</v>
      </c>
      <c r="E445" s="53"/>
      <c r="F445" s="39"/>
      <c r="G445" s="11"/>
      <c r="H445" s="54" t="s">
        <v>10</v>
      </c>
      <c r="I445" s="54"/>
      <c r="J445" s="54"/>
    </row>
    <row r="446" spans="1:10" ht="33.75" customHeight="1" x14ac:dyDescent="0.25">
      <c r="A446" s="44"/>
      <c r="B446" s="1"/>
      <c r="C446" s="6"/>
      <c r="D446" s="18"/>
      <c r="F446" s="39"/>
      <c r="G446" s="51"/>
      <c r="I446" s="14"/>
    </row>
    <row r="447" spans="1:10" ht="33.75" customHeight="1" x14ac:dyDescent="0.25">
      <c r="A447" s="39"/>
      <c r="B447" s="1"/>
      <c r="C447" s="6"/>
      <c r="D447" s="10"/>
      <c r="E447" s="19"/>
    </row>
  </sheetData>
  <mergeCells count="14">
    <mergeCell ref="A2:J2"/>
    <mergeCell ref="A3:J3"/>
    <mergeCell ref="A4:J4"/>
    <mergeCell ref="A5:J5"/>
    <mergeCell ref="A6:J6"/>
    <mergeCell ref="A445:B445"/>
    <mergeCell ref="D445:E445"/>
    <mergeCell ref="H445:J445"/>
    <mergeCell ref="A440:B440"/>
    <mergeCell ref="D440:E440"/>
    <mergeCell ref="H440:J440"/>
    <mergeCell ref="A444:B444"/>
    <mergeCell ref="D444:E444"/>
    <mergeCell ref="H444:J444"/>
  </mergeCells>
  <phoneticPr fontId="3" type="noConversion"/>
  <pageMargins left="0.2" right="0.2" top="0.5" bottom="0.5" header="0" footer="0"/>
  <pageSetup scale="60" fitToHeight="0" orientation="landscape" verticalDpi="0" r:id="rId1"/>
  <headerFooter>
    <oddFooter>&amp;R&amp;8Pág.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Estado Cta</vt:lpstr>
      <vt:lpstr>'Estado Cta'!Títulos_a_imprimir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Crystal Decisions</dc:creator>
  <dc:description>Powered by Crystal</dc:description>
  <cp:lastModifiedBy>Juan Abraham Cuevas Sanchez</cp:lastModifiedBy>
  <cp:lastPrinted>2026-01-19T14:59:04Z</cp:lastPrinted>
  <dcterms:created xsi:type="dcterms:W3CDTF">2025-05-12T17:49:37Z</dcterms:created>
  <dcterms:modified xsi:type="dcterms:W3CDTF">2026-01-19T18:34:44Z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usiness Objects Context Information">
    <vt:lpwstr>01922D261885AC6554869B89C2813A25DB5812C27D328F326765E3548A2949965F911CEF8A5FBA5162E133541A8AEDBEAA1758CB4434AC41E346D334C3423C38D763F9895965A0A2DC39BA5291F5AC85ACA2C94A505C1A9D425B15037944D3CC416D8AC102DF79E49947D66E4A93D7D71C2BBF8269E4F4C11B6C27ABE2D4948</vt:lpwstr>
  </property>
  <property fmtid="{D5CDD505-2E9C-101B-9397-08002B2CF9AE}" pid="3" name="Business Objects Context Information1">
    <vt:lpwstr>9C300199EA633D90670A41D57E948C5F8F6855AF24BCA09742A66917174A6A1FD68D1D617A04DC817BDB7D8CFD3715E9D68184EE07FC25BF0C6508CC2B7ECB0E126F1F289907DEB1D6EF9B5A6D83A48C24D2456B2EEFB2C723614BCA53F4CD699A2E25EC21883057914D221A8AB0E47E3CAC2FB15868A09C3EA6BE459D5A24B</vt:lpwstr>
  </property>
  <property fmtid="{D5CDD505-2E9C-101B-9397-08002B2CF9AE}" pid="4" name="Business Objects Context Information2">
    <vt:lpwstr>0E3DC5422A99B13E10AF6B12B59D3EB90955C3B4B7FF88E179ECFEF01843BBFB33789B9B143714029DC1EADF323E2717EA5E3A07E386266080B06006C70508CB23E7DEBD8243B46E42B1382A7BEA518AAC9B553CC4384364A6456B893FDD6589EAB0F6446026B0E5F9C62BF191C89BCFD51BA36F58F337A65A480A725E81BD2</vt:lpwstr>
  </property>
  <property fmtid="{D5CDD505-2E9C-101B-9397-08002B2CF9AE}" pid="5" name="Business Objects Context Information3">
    <vt:lpwstr>46E129F3FF71390DBA2BEC43C5F66A4D911DACDD040521DE66B6170B6DCA7767514A45011C28927382F5BB71E88DABAB12EE4049AFBA57B63952F606E5BF5CCD326E41B88041A95A549521A5E7F822F46F4ED63907EEC0441D3AEA1FE111CEC25D5A4345873133E8B6A0A7C2F9B66BAD88F943D5C7E65646D8E13157730DFA4</vt:lpwstr>
  </property>
  <property fmtid="{D5CDD505-2E9C-101B-9397-08002B2CF9AE}" pid="6" name="Business Objects Context Information4">
    <vt:lpwstr>AD0D4F7BC35DEF50AEFC213E7F6326D8F8CCA64DA7E58319F0355F9E00326BDB6E7FBFC03B58B8AEFFCB61C37E9BC33133261C810E0D2DBBF97DB6EAD328E5E90924C960ACA5072D88073FC4968D8AC1ABA54A84189AD275D5EEC07A95A74AAB3BC512631D42A18507CFF86F7B7D9CF549451BBDD4413AC73E54F0DD72F5CAA</vt:lpwstr>
  </property>
  <property fmtid="{D5CDD505-2E9C-101B-9397-08002B2CF9AE}" pid="7" name="Business Objects Context Information5">
    <vt:lpwstr>54448DF0574F7F09660FA30C6D8BEC4E8F19E63A062D14A78D3E8C378A740EC44BE5F4E64BA65E254A9BB62C15F8BDEDDB26D0B7F495A5EFF9C46517C5A509205FEF28AC1F153DB9BD0B41FF3FF81EC750E7B50A974A9A287B4D818948FF974656539337E6D484D93262767E7BC8FC7A5381775AA429BF8D2845AB6757D5E9D</vt:lpwstr>
  </property>
  <property fmtid="{D5CDD505-2E9C-101B-9397-08002B2CF9AE}" pid="8" name="Business Objects Context Information6">
    <vt:lpwstr>08F43435830FA3479D5F10F4F01DC7D25516E64E59173F920276F0ADA31637B325A46FF160F7A03158C931B6D35B5F09995D0217194F17A8ADB9ED3254892F91E9348DCBB05E11A0D1B3DFC3189F9DF942C82D71240441E5438D4EFFA763A6B8515EA22604F0A197B3D4ACDB59510A735259BAECE2136A71599CE0CDD4DFDEB</vt:lpwstr>
  </property>
  <property fmtid="{D5CDD505-2E9C-101B-9397-08002B2CF9AE}" pid="9" name="Business Objects Context Information7">
    <vt:lpwstr>EA2C85844F16E1AF76D4A8312B55F7C42B2CAD73370044FC5D33D2EA8FCA043A12AE9B3E07599E150E7AB579EFEA27ECAC7423922A3BB134C7B4453DE549131677B90148B38DF010BC2193C030CDB3D710F0F45A16C7015558987D7AC52A3BCB2E84409355F6365706C5E33FA230F548DD50756A6D1E23F42D9A53EAD374DA9</vt:lpwstr>
  </property>
  <property fmtid="{D5CDD505-2E9C-101B-9397-08002B2CF9AE}" pid="10" name="Business Objects Context Information8">
    <vt:lpwstr>2D46366D7E0B196456E5BCC35CBCF92A50C558BF99CD19DB6C32B298155C240B8F6403E3C6915A4B502B7EF0D0DB4F3020E5B7162E</vt:lpwstr>
  </property>
</Properties>
</file>