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atan.crisostomo\Downloads\"/>
    </mc:Choice>
  </mc:AlternateContent>
  <xr:revisionPtr revIDLastSave="0" documentId="13_ncr:1_{685D6A5F-2CAE-4271-BF20-326733B128EE}" xr6:coauthVersionLast="47" xr6:coauthVersionMax="47" xr10:uidLastSave="{00000000-0000-0000-0000-000000000000}"/>
  <bookViews>
    <workbookView xWindow="-28920" yWindow="1185" windowWidth="29040" windowHeight="15720" xr2:uid="{09209911-2F2D-4DCF-9615-D69A9875C479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A78" i="1"/>
  <c r="A76" i="1"/>
  <c r="A75" i="1"/>
  <c r="A73" i="1"/>
  <c r="A72" i="1"/>
  <c r="A68" i="1"/>
  <c r="A67" i="1"/>
  <c r="A66" i="1"/>
  <c r="Q64" i="1"/>
  <c r="A64" i="1"/>
  <c r="A63" i="1"/>
  <c r="A61" i="1"/>
  <c r="A60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3" i="1"/>
  <c r="A32" i="1"/>
  <c r="A31" i="1"/>
  <c r="A30" i="1"/>
  <c r="A29" i="1"/>
  <c r="Q28" i="1"/>
  <c r="A28" i="1"/>
  <c r="A27" i="1"/>
  <c r="Q26" i="1"/>
  <c r="A26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Q38" i="1" l="1"/>
  <c r="Q62" i="1"/>
  <c r="Q40" i="1"/>
  <c r="Q18" i="1"/>
  <c r="Q68" i="1"/>
  <c r="Q24" i="1"/>
  <c r="Q22" i="1"/>
  <c r="Q52" i="1"/>
  <c r="Q58" i="1"/>
  <c r="Q74" i="1"/>
  <c r="Q19" i="1"/>
  <c r="Q44" i="1"/>
  <c r="Q45" i="1"/>
  <c r="Q46" i="1"/>
  <c r="Q47" i="1"/>
  <c r="Q51" i="1"/>
  <c r="Q56" i="1"/>
  <c r="Q57" i="1"/>
  <c r="Q73" i="1"/>
  <c r="Q32" i="1"/>
  <c r="Q63" i="1"/>
  <c r="Q20" i="1"/>
  <c r="Q11" i="1"/>
  <c r="Q13" i="1" l="1"/>
  <c r="Q54" i="1"/>
  <c r="Q67" i="1"/>
  <c r="Q31" i="1"/>
  <c r="Q55" i="1"/>
  <c r="Q33" i="1"/>
  <c r="Q39" i="1"/>
  <c r="Q41" i="1"/>
  <c r="Q30" i="1"/>
  <c r="Q34" i="1"/>
  <c r="Q35" i="1"/>
  <c r="Q53" i="1"/>
  <c r="Q29" i="1"/>
  <c r="Q78" i="1"/>
  <c r="Q49" i="1"/>
  <c r="Q37" i="1"/>
  <c r="Q60" i="1"/>
  <c r="Q48" i="1"/>
  <c r="Q42" i="1"/>
  <c r="Q36" i="1"/>
  <c r="Q17" i="1"/>
  <c r="Q14" i="1"/>
  <c r="Q27" i="1"/>
  <c r="Q25" i="1"/>
  <c r="Q9" i="1"/>
  <c r="Q10" i="1"/>
  <c r="Q23" i="1"/>
  <c r="Q16" i="1"/>
  <c r="Q66" i="1"/>
  <c r="Q65" i="1"/>
  <c r="Q21" i="1"/>
  <c r="Q43" i="1"/>
  <c r="Q61" i="1"/>
  <c r="Q72" i="1"/>
  <c r="Q71" i="1"/>
  <c r="Q12" i="1"/>
  <c r="Q15" i="1" l="1"/>
  <c r="Q59" i="1"/>
  <c r="Q50" i="1"/>
  <c r="Q77" i="1"/>
  <c r="Q79" i="1"/>
  <c r="Q81" i="1" l="1"/>
  <c r="Q69" i="1"/>
</calcChain>
</file>

<file path=xl/sharedStrings.xml><?xml version="1.0" encoding="utf-8"?>
<sst xmlns="http://schemas.openxmlformats.org/spreadsheetml/2006/main" count="103" uniqueCount="103">
  <si>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</si>
  <si>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</si>
  <si>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</si>
  <si>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</si>
  <si>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</si>
  <si>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</si>
  <si>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</si>
  <si>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</si>
  <si>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</si>
  <si>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</si>
  <si>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</si>
  <si>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</si>
  <si>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</si>
  <si>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</si>
  <si>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</si>
  <si>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</si>
  <si>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</si>
  <si>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</si>
  <si>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</si>
  <si>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</si>
  <si>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</si>
  <si>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</si>
  <si>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</si>
  <si>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</si>
  <si>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</si>
  <si>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</si>
  <si>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</si>
  <si>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</si>
  <si>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</si>
  <si>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</si>
  <si>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</si>
  <si>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</si>
  <si>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</si>
  <si>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</si>
  <si>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</si>
  <si>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</si>
  <si>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</si>
  <si>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</si>
  <si>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</si>
  <si>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</si>
  <si>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</si>
  <si>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</si>
  <si>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</si>
  <si>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</si>
  <si>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</si>
  <si>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</si>
  <si>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</si>
  <si>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</si>
  <si>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</si>
  <si>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</si>
  <si>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</si>
  <si>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</si>
  <si>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</si>
  <si>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</si>
  <si>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</si>
  <si>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</si>
  <si>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</si>
  <si>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</si>
  <si>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</si>
  <si>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</si>
  <si>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</si>
  <si>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</si>
  <si>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</si>
  <si>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</si>
  <si>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</si>
  <si>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</si>
  <si>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</si>
  <si>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</si>
  <si>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</si>
  <si>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</si>
  <si>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</si>
  <si>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</si>
  <si>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</si>
  <si>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</si>
  <si>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</si>
  <si>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</si>
  <si>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</si>
  <si>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</si>
  <si>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</si>
  <si>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</si>
  <si>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</si>
  <si>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</si>
  <si>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</si>
  <si>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</si>
  <si>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</si>
  <si>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</si>
  <si>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</si>
  <si>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</si>
  <si>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</si>
  <si>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</si>
  <si>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</si>
  <si>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</si>
  <si>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</si>
  <si>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</si>
  <si>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</si>
  <si>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</si>
  <si>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</si>
  <si>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t>Aprobado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</si>
  <si>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</si>
  <si>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</si>
  <si>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</si>
  <si>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Encargado de Presupuesto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</si>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</sst>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4" fillId="0" borderId="0" xfId="4" applyFont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EEEFCA93-A5C4-4404-860C-DFDBE300CA62}"/>
    <cellStyle name="Normal" xfId="0" builtinId="0"/>
    <cellStyle name="Normal 2" xfId="2" xr:uid="{89BD4DC0-75AE-4A0D-AD70-0E0D7ACB1CBC}"/>
    <cellStyle name="Porcentaje 2" xfId="4" xr:uid="{1901108B-538E-455C-B223-125438261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6175A2D4-6AD6-4F3F-BB94-02226141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53E0-A7A2-4468-BC38-46531FE0D970}">
  <sheetPr>
    <pageSetUpPr fitToPage="1"/>
  </sheetPr>
  <dimension ref="A1:AK90"/>
  <sheetViews>
    <sheetView showGridLines="0" tabSelected="1" topLeftCell="C67" zoomScale="92" zoomScaleNormal="92" zoomScaleSheetLayoutView="100" workbookViewId="0">
      <selection activeCell="C81" sqref="C9:P81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7" bestFit="1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bestFit="1" customWidth="1"/>
    <col min="17" max="17" width="18.7109375" style="11" customWidth="1"/>
    <col min="18" max="25" width="17.7109375" style="1" customWidth="1"/>
    <col min="26" max="26" width="16.28515625" style="1" bestFit="1" customWidth="1"/>
    <col min="27" max="27" width="16.28515625" style="1" customWidth="1"/>
    <col min="28" max="28" width="18.140625" style="1" bestFit="1" customWidth="1"/>
    <col min="29" max="29" width="15" style="1" customWidth="1"/>
    <col min="30" max="30" width="16" style="1" customWidth="1"/>
    <col min="31" max="31" width="15" style="1" customWidth="1"/>
    <col min="32" max="32" width="18" style="1" bestFit="1" customWidth="1"/>
    <col min="33" max="33" width="15" style="1" customWidth="1"/>
    <col min="34" max="35" width="16" style="1" customWidth="1"/>
    <col min="36" max="36" width="15.140625" style="1" bestFit="1" customWidth="1"/>
    <col min="37" max="37" width="18.85546875" style="8" customWidth="1"/>
    <col min="38" max="38" width="17.85546875" style="1" bestFit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v>1207878530</v>
      </c>
      <c r="D9" s="28">
        <v>0</v>
      </c>
      <c r="E9" s="29">
        <v>72153744.140000001</v>
      </c>
      <c r="F9" s="29">
        <v>71912245.300000012</v>
      </c>
      <c r="G9" s="29">
        <v>75258747.810000002</v>
      </c>
      <c r="H9" s="29">
        <v>76749594.910000011</v>
      </c>
      <c r="I9" s="29">
        <v>118806524.91</v>
      </c>
      <c r="J9" s="29">
        <v>87376867.939999998</v>
      </c>
      <c r="K9" s="29">
        <v>74006733.910000011</v>
      </c>
      <c r="L9" s="29">
        <v>89080865.360000014</v>
      </c>
      <c r="M9" s="29">
        <v>74277486.989999995</v>
      </c>
      <c r="N9" s="29">
        <v>0</v>
      </c>
      <c r="O9" s="29">
        <v>0</v>
      </c>
      <c r="P9" s="29">
        <v>0</v>
      </c>
      <c r="Q9" s="29">
        <f t="shared" ref="Q9" si="0">SUM(E9:P9)</f>
        <v>739622811.2700001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v>849769322</v>
      </c>
      <c r="D10" s="33"/>
      <c r="E10" s="34">
        <v>59277500.009999998</v>
      </c>
      <c r="F10" s="34">
        <v>58924000.010000005</v>
      </c>
      <c r="G10" s="34">
        <v>62159197.869999997</v>
      </c>
      <c r="H10" s="34">
        <v>63415032.350000009</v>
      </c>
      <c r="I10" s="34">
        <v>60468063.610000007</v>
      </c>
      <c r="J10" s="34">
        <v>62275277.890000001</v>
      </c>
      <c r="K10" s="34">
        <v>60588772.530000009</v>
      </c>
      <c r="L10" s="34">
        <v>67861281.660000011</v>
      </c>
      <c r="M10" s="34">
        <v>61087979.869999997</v>
      </c>
      <c r="N10" s="34"/>
      <c r="O10" s="34"/>
      <c r="P10" s="34"/>
      <c r="Q10" s="35">
        <f>SUM(E10:P10)</f>
        <v>556057105.80000007</v>
      </c>
      <c r="R10" s="36"/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1">+LEFT(B11,5)</f>
        <v>2.1.2</v>
      </c>
      <c r="B11" s="31" t="s">
        <v>23</v>
      </c>
      <c r="C11" s="32">
        <v>171446400</v>
      </c>
      <c r="D11" s="33"/>
      <c r="E11" s="34">
        <v>4002700</v>
      </c>
      <c r="F11" s="34">
        <v>4170700</v>
      </c>
      <c r="G11" s="34">
        <v>4170700</v>
      </c>
      <c r="H11" s="34">
        <v>4195700</v>
      </c>
      <c r="I11" s="34">
        <v>49431811.139999993</v>
      </c>
      <c r="J11" s="34">
        <v>16157200.01</v>
      </c>
      <c r="K11" s="34">
        <v>4394450</v>
      </c>
      <c r="L11" s="34">
        <v>4010450</v>
      </c>
      <c r="M11" s="34">
        <v>4009200</v>
      </c>
      <c r="N11" s="34"/>
      <c r="O11" s="34"/>
      <c r="P11" s="34"/>
      <c r="Q11" s="35">
        <f t="shared" ref="Q11:Q69" si="2">SUM(E11:P11)</f>
        <v>94542911.149999991</v>
      </c>
      <c r="R11" s="3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1"/>
        <v>2.1.3</v>
      </c>
      <c r="B12" s="31" t="s">
        <v>24</v>
      </c>
      <c r="C12" s="32">
        <v>0</v>
      </c>
      <c r="D12" s="33"/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/>
      <c r="O12" s="34"/>
      <c r="P12" s="34"/>
      <c r="Q12" s="35">
        <f t="shared" si="2"/>
        <v>0</v>
      </c>
      <c r="R12" s="36"/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1"/>
        <v>2.1.4</v>
      </c>
      <c r="B13" s="31" t="s">
        <v>25</v>
      </c>
      <c r="C13" s="32">
        <v>72000000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8045500</v>
      </c>
      <c r="M13" s="34">
        <v>0</v>
      </c>
      <c r="N13" s="34"/>
      <c r="O13" s="34"/>
      <c r="P13" s="34"/>
      <c r="Q13" s="35">
        <f t="shared" si="2"/>
        <v>8045500</v>
      </c>
      <c r="R13" s="36"/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1"/>
        <v>2.1.5</v>
      </c>
      <c r="B14" s="31" t="s">
        <v>26</v>
      </c>
      <c r="C14" s="32">
        <v>114662808</v>
      </c>
      <c r="D14" s="33"/>
      <c r="E14" s="34">
        <v>8873544.129999999</v>
      </c>
      <c r="F14" s="34">
        <v>8817545.2899999991</v>
      </c>
      <c r="G14" s="34">
        <v>8928849.9399999995</v>
      </c>
      <c r="H14" s="34">
        <v>9138862.5599999968</v>
      </c>
      <c r="I14" s="34">
        <v>8906650.1599999983</v>
      </c>
      <c r="J14" s="34">
        <v>8944390.0399999991</v>
      </c>
      <c r="K14" s="34">
        <v>9023511.379999999</v>
      </c>
      <c r="L14" s="34">
        <v>9163633.7000000011</v>
      </c>
      <c r="M14" s="34">
        <v>9180307.1199999992</v>
      </c>
      <c r="N14" s="34"/>
      <c r="O14" s="34"/>
      <c r="P14" s="34"/>
      <c r="Q14" s="35">
        <f t="shared" si="2"/>
        <v>80977294.319999993</v>
      </c>
      <c r="R14" s="36"/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v>534557814</v>
      </c>
      <c r="D15" s="40">
        <v>0</v>
      </c>
      <c r="E15" s="41">
        <v>7215399.1100000003</v>
      </c>
      <c r="F15" s="41">
        <v>14793050.9</v>
      </c>
      <c r="G15" s="41">
        <v>28651257.710000001</v>
      </c>
      <c r="H15" s="41">
        <v>43162794.650000006</v>
      </c>
      <c r="I15" s="41">
        <v>14234224.149999999</v>
      </c>
      <c r="J15" s="41">
        <v>50324705.380000003</v>
      </c>
      <c r="K15" s="41">
        <v>28357655.43</v>
      </c>
      <c r="L15" s="41">
        <v>47629508.339999996</v>
      </c>
      <c r="M15" s="41">
        <v>68331561.75</v>
      </c>
      <c r="N15" s="41">
        <v>0</v>
      </c>
      <c r="O15" s="41">
        <v>0</v>
      </c>
      <c r="P15" s="41">
        <v>0</v>
      </c>
      <c r="Q15" s="41">
        <f t="shared" si="2"/>
        <v>302700157.42000002</v>
      </c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1"/>
        <v>2.2.1</v>
      </c>
      <c r="B16" s="42" t="s">
        <v>28</v>
      </c>
      <c r="C16" s="32">
        <v>51813564</v>
      </c>
      <c r="D16" s="33"/>
      <c r="E16" s="34">
        <v>3408311.83</v>
      </c>
      <c r="F16" s="34">
        <v>3600057.0799999996</v>
      </c>
      <c r="G16" s="34">
        <v>3649344.94</v>
      </c>
      <c r="H16" s="34">
        <v>3359010.3399999994</v>
      </c>
      <c r="I16" s="34">
        <v>3803864.5799999991</v>
      </c>
      <c r="J16" s="34">
        <v>3421956.6300000004</v>
      </c>
      <c r="K16" s="34">
        <v>3773537.04</v>
      </c>
      <c r="L16" s="34">
        <v>3710239.5199999996</v>
      </c>
      <c r="M16" s="34">
        <v>1700766.3</v>
      </c>
      <c r="N16" s="34"/>
      <c r="O16" s="34"/>
      <c r="P16" s="34"/>
      <c r="Q16" s="35">
        <f t="shared" si="2"/>
        <v>30427088.259999998</v>
      </c>
      <c r="R16" s="3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1"/>
        <v>2.2.2</v>
      </c>
      <c r="B17" s="42" t="s">
        <v>29</v>
      </c>
      <c r="C17" s="32">
        <v>54000000</v>
      </c>
      <c r="D17" s="33"/>
      <c r="E17" s="34">
        <v>309090.88</v>
      </c>
      <c r="F17" s="34">
        <v>200000</v>
      </c>
      <c r="G17" s="34">
        <v>660966.88</v>
      </c>
      <c r="H17" s="34">
        <v>1300000</v>
      </c>
      <c r="I17" s="34">
        <v>77272.72</v>
      </c>
      <c r="J17" s="34">
        <v>1022000</v>
      </c>
      <c r="K17" s="34">
        <v>6500097.7199999997</v>
      </c>
      <c r="L17" s="34">
        <v>10162386.779999999</v>
      </c>
      <c r="M17" s="34">
        <v>8238027.9800000004</v>
      </c>
      <c r="N17" s="34"/>
      <c r="O17" s="34"/>
      <c r="P17" s="34"/>
      <c r="Q17" s="35">
        <f t="shared" si="2"/>
        <v>28469842.959999997</v>
      </c>
      <c r="R17" s="36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1"/>
        <v>2.2.3</v>
      </c>
      <c r="B18" s="42" t="s">
        <v>30</v>
      </c>
      <c r="C18" s="32">
        <v>56900000</v>
      </c>
      <c r="D18" s="33"/>
      <c r="E18" s="34">
        <v>0</v>
      </c>
      <c r="F18" s="34">
        <v>2662296.7599999998</v>
      </c>
      <c r="G18" s="34">
        <v>1097536.1100000001</v>
      </c>
      <c r="H18" s="34">
        <v>3951686.3200000003</v>
      </c>
      <c r="I18" s="34">
        <v>1566512.5</v>
      </c>
      <c r="J18" s="34">
        <v>3208779.94</v>
      </c>
      <c r="K18" s="34">
        <v>0</v>
      </c>
      <c r="L18" s="34">
        <v>1044596.77</v>
      </c>
      <c r="M18" s="34">
        <v>601875</v>
      </c>
      <c r="N18" s="34"/>
      <c r="O18" s="34"/>
      <c r="P18" s="34"/>
      <c r="Q18" s="35">
        <f t="shared" si="2"/>
        <v>14133283.4</v>
      </c>
      <c r="R18" s="36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1"/>
        <v>2.2.4</v>
      </c>
      <c r="B19" s="42" t="s">
        <v>31</v>
      </c>
      <c r="C19" s="32">
        <v>0</v>
      </c>
      <c r="D19" s="33"/>
      <c r="E19" s="34">
        <v>0</v>
      </c>
      <c r="F19" s="34">
        <v>0</v>
      </c>
      <c r="G19" s="34">
        <v>234000</v>
      </c>
      <c r="H19" s="34">
        <v>0</v>
      </c>
      <c r="I19" s="34">
        <v>198671.6</v>
      </c>
      <c r="J19" s="34">
        <v>32774.21</v>
      </c>
      <c r="K19" s="34">
        <v>324533.52</v>
      </c>
      <c r="L19" s="34">
        <v>98649.2</v>
      </c>
      <c r="M19" s="34">
        <v>226261.56</v>
      </c>
      <c r="N19" s="34"/>
      <c r="O19" s="34"/>
      <c r="P19" s="34"/>
      <c r="Q19" s="35">
        <f t="shared" si="2"/>
        <v>1114890.0900000001</v>
      </c>
      <c r="R19" s="36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1"/>
        <v>2.2.5</v>
      </c>
      <c r="B20" s="42" t="s">
        <v>32</v>
      </c>
      <c r="C20" s="32">
        <v>79659500</v>
      </c>
      <c r="D20" s="33"/>
      <c r="E20" s="34">
        <v>579455.52</v>
      </c>
      <c r="F20" s="34">
        <v>488650.44999999995</v>
      </c>
      <c r="G20" s="34">
        <v>8140057.5700000003</v>
      </c>
      <c r="H20" s="34">
        <v>24315908.350000001</v>
      </c>
      <c r="I20" s="34">
        <v>898244.32000000007</v>
      </c>
      <c r="J20" s="34">
        <v>24207056.309999999</v>
      </c>
      <c r="K20" s="34">
        <v>2433255.08</v>
      </c>
      <c r="L20" s="34">
        <v>2312773.84</v>
      </c>
      <c r="M20" s="34">
        <v>18643540.989999998</v>
      </c>
      <c r="N20" s="34"/>
      <c r="O20" s="34"/>
      <c r="P20" s="34"/>
      <c r="Q20" s="35">
        <f t="shared" si="2"/>
        <v>82018942.429999992</v>
      </c>
      <c r="R20" s="36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1"/>
        <v>2.2.6</v>
      </c>
      <c r="B21" s="42" t="s">
        <v>33</v>
      </c>
      <c r="C21" s="32">
        <v>60080000</v>
      </c>
      <c r="D21" s="33"/>
      <c r="E21" s="34">
        <v>2725787.62</v>
      </c>
      <c r="F21" s="34">
        <v>1132134.6299999999</v>
      </c>
      <c r="G21" s="34">
        <v>3469412.3200000003</v>
      </c>
      <c r="H21" s="34">
        <v>3187142.8600000003</v>
      </c>
      <c r="I21" s="34">
        <v>2383525.41</v>
      </c>
      <c r="J21" s="34">
        <v>2003153.83</v>
      </c>
      <c r="K21" s="34">
        <v>2918584.51</v>
      </c>
      <c r="L21" s="34">
        <v>4201799.17</v>
      </c>
      <c r="M21" s="34">
        <v>2765709.29</v>
      </c>
      <c r="N21" s="34"/>
      <c r="O21" s="34"/>
      <c r="P21" s="34"/>
      <c r="Q21" s="35">
        <f t="shared" si="2"/>
        <v>24787249.640000001</v>
      </c>
      <c r="R21" s="36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1"/>
        <v>2.2.7</v>
      </c>
      <c r="B22" s="42" t="s">
        <v>34</v>
      </c>
      <c r="C22" s="32">
        <v>13200000</v>
      </c>
      <c r="D22" s="33"/>
      <c r="E22" s="34">
        <v>65903.259999999995</v>
      </c>
      <c r="F22" s="34">
        <v>43164.01</v>
      </c>
      <c r="G22" s="34">
        <v>1928408.26</v>
      </c>
      <c r="H22" s="34">
        <v>-250366.6999999999</v>
      </c>
      <c r="I22" s="34">
        <v>1882794.26</v>
      </c>
      <c r="J22" s="34">
        <v>743054.26</v>
      </c>
      <c r="K22" s="34">
        <v>307448.30000000005</v>
      </c>
      <c r="L22" s="34">
        <v>813490</v>
      </c>
      <c r="M22" s="34">
        <v>1251614.03</v>
      </c>
      <c r="N22" s="34"/>
      <c r="O22" s="34"/>
      <c r="P22" s="34"/>
      <c r="Q22" s="35">
        <f t="shared" si="2"/>
        <v>6785509.6799999997</v>
      </c>
      <c r="R22" s="36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1"/>
        <v>2.2.8</v>
      </c>
      <c r="B23" s="42" t="s">
        <v>35</v>
      </c>
      <c r="C23" s="32">
        <v>151904750</v>
      </c>
      <c r="D23" s="33"/>
      <c r="E23" s="34">
        <v>45430</v>
      </c>
      <c r="F23" s="34">
        <v>6378414.9700000007</v>
      </c>
      <c r="G23" s="34">
        <v>7283109.5299999993</v>
      </c>
      <c r="H23" s="34">
        <v>6754742.9500000002</v>
      </c>
      <c r="I23" s="34">
        <v>3273596.76</v>
      </c>
      <c r="J23" s="34">
        <v>10599149.35</v>
      </c>
      <c r="K23" s="34">
        <v>10995082.060000001</v>
      </c>
      <c r="L23" s="34">
        <v>22920102.129999999</v>
      </c>
      <c r="M23" s="34">
        <v>32328357.599999998</v>
      </c>
      <c r="N23" s="34"/>
      <c r="O23" s="34"/>
      <c r="P23" s="34"/>
      <c r="Q23" s="35">
        <f t="shared" si="2"/>
        <v>100577985.34999999</v>
      </c>
      <c r="R23" s="36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1"/>
        <v>2.2.9</v>
      </c>
      <c r="B24" s="42" t="s">
        <v>36</v>
      </c>
      <c r="C24" s="32">
        <v>67000000</v>
      </c>
      <c r="D24" s="33"/>
      <c r="E24" s="34">
        <v>81420</v>
      </c>
      <c r="F24" s="34">
        <v>288333</v>
      </c>
      <c r="G24" s="34">
        <v>2188422.1</v>
      </c>
      <c r="H24" s="34">
        <v>544670.53</v>
      </c>
      <c r="I24" s="34">
        <v>149742</v>
      </c>
      <c r="J24" s="34">
        <v>5086780.8499999996</v>
      </c>
      <c r="K24" s="34">
        <v>1105117.1999999997</v>
      </c>
      <c r="L24" s="34">
        <v>2365470.9299999997</v>
      </c>
      <c r="M24" s="34">
        <v>2575409</v>
      </c>
      <c r="N24" s="34"/>
      <c r="O24" s="34"/>
      <c r="P24" s="34"/>
      <c r="Q24" s="35">
        <f t="shared" si="2"/>
        <v>14385365.609999999</v>
      </c>
      <c r="R24" s="36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v>324462054</v>
      </c>
      <c r="D25" s="40">
        <v>0</v>
      </c>
      <c r="E25" s="41">
        <v>212654.5</v>
      </c>
      <c r="F25" s="41">
        <v>8350715.0899999999</v>
      </c>
      <c r="G25" s="41">
        <v>14070412.84</v>
      </c>
      <c r="H25" s="41">
        <v>32659853.840000004</v>
      </c>
      <c r="I25" s="41">
        <v>4428820.5999999996</v>
      </c>
      <c r="J25" s="41">
        <v>7470884.1500000004</v>
      </c>
      <c r="K25" s="41">
        <v>8470863.2899999991</v>
      </c>
      <c r="L25" s="41">
        <v>12087844.119999999</v>
      </c>
      <c r="M25" s="41">
        <v>16642352.840000002</v>
      </c>
      <c r="N25" s="41">
        <v>0</v>
      </c>
      <c r="O25" s="41">
        <v>0</v>
      </c>
      <c r="P25" s="41">
        <v>0</v>
      </c>
      <c r="Q25" s="41">
        <f t="shared" si="2"/>
        <v>104394401.27000001</v>
      </c>
      <c r="R25" s="36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1"/>
        <v>2.3.1</v>
      </c>
      <c r="B26" s="42" t="s">
        <v>38</v>
      </c>
      <c r="C26" s="32">
        <v>18000000</v>
      </c>
      <c r="D26" s="33"/>
      <c r="E26" s="34">
        <v>209893.3</v>
      </c>
      <c r="F26" s="34">
        <v>322062.96999999997</v>
      </c>
      <c r="G26" s="34">
        <v>888634.97</v>
      </c>
      <c r="H26" s="34">
        <v>2386907.8400000003</v>
      </c>
      <c r="I26" s="34">
        <v>189030.94</v>
      </c>
      <c r="J26" s="34">
        <v>3041167.2</v>
      </c>
      <c r="K26" s="34">
        <v>49699.299999999996</v>
      </c>
      <c r="L26" s="34">
        <v>2971900.5500000003</v>
      </c>
      <c r="M26" s="34">
        <v>218816.28</v>
      </c>
      <c r="N26" s="34"/>
      <c r="O26" s="34"/>
      <c r="P26" s="34"/>
      <c r="Q26" s="35">
        <f t="shared" si="2"/>
        <v>10278113.35</v>
      </c>
      <c r="R26" s="36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1"/>
        <v>2.3.2</v>
      </c>
      <c r="B27" s="42" t="s">
        <v>39</v>
      </c>
      <c r="C27" s="32">
        <v>3469991</v>
      </c>
      <c r="D27" s="33"/>
      <c r="E27" s="34">
        <v>0</v>
      </c>
      <c r="F27" s="34">
        <v>0</v>
      </c>
      <c r="G27" s="34">
        <v>75048</v>
      </c>
      <c r="H27" s="34">
        <v>0</v>
      </c>
      <c r="I27" s="34">
        <v>27130.560000000001</v>
      </c>
      <c r="J27" s="34">
        <v>0</v>
      </c>
      <c r="K27" s="34">
        <v>1486540.4</v>
      </c>
      <c r="L27" s="34">
        <v>0</v>
      </c>
      <c r="M27" s="34">
        <v>136037.95000000001</v>
      </c>
      <c r="N27" s="34"/>
      <c r="O27" s="34"/>
      <c r="P27" s="34"/>
      <c r="Q27" s="35">
        <f t="shared" si="2"/>
        <v>1724756.91</v>
      </c>
      <c r="R27" s="36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1"/>
        <v>2.3.3</v>
      </c>
      <c r="B28" s="42" t="s">
        <v>40</v>
      </c>
      <c r="C28" s="32">
        <v>7700000</v>
      </c>
      <c r="D28" s="33"/>
      <c r="E28" s="34">
        <v>0</v>
      </c>
      <c r="F28" s="34">
        <v>130354.6</v>
      </c>
      <c r="G28" s="34">
        <v>46020</v>
      </c>
      <c r="H28" s="34">
        <v>154328.26</v>
      </c>
      <c r="I28" s="34">
        <v>24463.759999999998</v>
      </c>
      <c r="J28" s="34">
        <v>172664.92</v>
      </c>
      <c r="K28" s="34">
        <v>1047953.04</v>
      </c>
      <c r="L28" s="34">
        <v>324019.04000000004</v>
      </c>
      <c r="M28" s="34">
        <v>142886.32</v>
      </c>
      <c r="N28" s="34"/>
      <c r="O28" s="34"/>
      <c r="P28" s="34"/>
      <c r="Q28" s="35">
        <f t="shared" si="2"/>
        <v>2042689.9400000002</v>
      </c>
      <c r="R28" s="36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1"/>
        <v>2.3.4</v>
      </c>
      <c r="B29" s="42" t="s">
        <v>41</v>
      </c>
      <c r="C29" s="32">
        <v>2000000</v>
      </c>
      <c r="D29" s="33"/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873.2</v>
      </c>
      <c r="K29" s="34">
        <v>33364.1</v>
      </c>
      <c r="L29" s="34">
        <v>222202.84999999998</v>
      </c>
      <c r="M29" s="34">
        <v>0</v>
      </c>
      <c r="N29" s="34"/>
      <c r="O29" s="34"/>
      <c r="P29" s="34"/>
      <c r="Q29" s="35">
        <f t="shared" si="2"/>
        <v>256440.14999999997</v>
      </c>
      <c r="R29" s="36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1"/>
        <v>2.3.5</v>
      </c>
      <c r="B30" s="42" t="s">
        <v>42</v>
      </c>
      <c r="C30" s="32">
        <v>3300000</v>
      </c>
      <c r="D30" s="33"/>
      <c r="E30" s="34">
        <v>0</v>
      </c>
      <c r="F30" s="34">
        <v>0</v>
      </c>
      <c r="G30" s="34">
        <v>0</v>
      </c>
      <c r="H30" s="34">
        <v>1824</v>
      </c>
      <c r="I30" s="34">
        <v>152043</v>
      </c>
      <c r="J30" s="34">
        <v>0</v>
      </c>
      <c r="K30" s="34">
        <v>0</v>
      </c>
      <c r="L30" s="34">
        <v>109120</v>
      </c>
      <c r="M30" s="34">
        <v>73308</v>
      </c>
      <c r="N30" s="34"/>
      <c r="O30" s="34"/>
      <c r="P30" s="34"/>
      <c r="Q30" s="35">
        <f t="shared" si="2"/>
        <v>336295</v>
      </c>
      <c r="R30" s="36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1"/>
        <v>2.3.6</v>
      </c>
      <c r="B31" s="42" t="s">
        <v>43</v>
      </c>
      <c r="C31" s="32">
        <v>57640000</v>
      </c>
      <c r="D31" s="33"/>
      <c r="E31" s="34">
        <v>2761.2</v>
      </c>
      <c r="F31" s="34">
        <v>9571</v>
      </c>
      <c r="G31" s="34">
        <v>252425.60000000001</v>
      </c>
      <c r="H31" s="34">
        <v>2192127.7199999997</v>
      </c>
      <c r="I31" s="34">
        <v>57032.33</v>
      </c>
      <c r="J31" s="34">
        <v>1381680.25</v>
      </c>
      <c r="K31" s="34">
        <v>45598.74</v>
      </c>
      <c r="L31" s="34">
        <v>150704.09</v>
      </c>
      <c r="M31" s="34">
        <v>1500880.24</v>
      </c>
      <c r="N31" s="34"/>
      <c r="O31" s="34"/>
      <c r="P31" s="34"/>
      <c r="Q31" s="35">
        <f t="shared" si="2"/>
        <v>5592781.1699999999</v>
      </c>
      <c r="R31" s="36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1"/>
        <v>2.3.7</v>
      </c>
      <c r="B32" s="42" t="s">
        <v>44</v>
      </c>
      <c r="C32" s="32">
        <v>50250000</v>
      </c>
      <c r="D32" s="33"/>
      <c r="E32" s="34">
        <v>0</v>
      </c>
      <c r="F32" s="34">
        <v>406469.97</v>
      </c>
      <c r="G32" s="34">
        <v>1763485.65</v>
      </c>
      <c r="H32" s="34">
        <v>1117177.03</v>
      </c>
      <c r="I32" s="34">
        <v>656044.18000000005</v>
      </c>
      <c r="J32" s="34">
        <v>473637.02</v>
      </c>
      <c r="K32" s="34">
        <v>2024561.3599999999</v>
      </c>
      <c r="L32" s="34">
        <v>3797072.59</v>
      </c>
      <c r="M32" s="34">
        <v>9835213.0700000003</v>
      </c>
      <c r="N32" s="34"/>
      <c r="O32" s="34"/>
      <c r="P32" s="34"/>
      <c r="Q32" s="35">
        <f t="shared" si="2"/>
        <v>20073660.870000001</v>
      </c>
      <c r="R32" s="36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1"/>
        <v>2.3.9</v>
      </c>
      <c r="B33" s="42" t="s">
        <v>45</v>
      </c>
      <c r="C33" s="32">
        <v>182102063</v>
      </c>
      <c r="D33" s="33"/>
      <c r="E33" s="34">
        <v>0</v>
      </c>
      <c r="F33" s="34">
        <v>7482256.5499999998</v>
      </c>
      <c r="G33" s="34">
        <v>11044798.620000001</v>
      </c>
      <c r="H33" s="34">
        <v>26807488.990000002</v>
      </c>
      <c r="I33" s="34">
        <v>3323075.83</v>
      </c>
      <c r="J33" s="34">
        <v>2400861.56</v>
      </c>
      <c r="K33" s="34">
        <v>3783146.3499999996</v>
      </c>
      <c r="L33" s="34">
        <v>4512824.9999999991</v>
      </c>
      <c r="M33" s="34">
        <v>4735210.9800000023</v>
      </c>
      <c r="N33" s="34"/>
      <c r="O33" s="34"/>
      <c r="P33" s="34"/>
      <c r="Q33" s="35">
        <f t="shared" si="2"/>
        <v>64089663.88000001</v>
      </c>
      <c r="R33" s="36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v>703377398</v>
      </c>
      <c r="D34" s="28">
        <v>0</v>
      </c>
      <c r="E34" s="29">
        <v>0</v>
      </c>
      <c r="F34" s="29">
        <v>49859400.299999997</v>
      </c>
      <c r="G34" s="29">
        <v>136620567.97999999</v>
      </c>
      <c r="H34" s="29">
        <v>5961606.6500000004</v>
      </c>
      <c r="I34" s="29">
        <v>39480088.020000003</v>
      </c>
      <c r="J34" s="29">
        <v>46843675.759999998</v>
      </c>
      <c r="K34" s="29">
        <v>141194087.56</v>
      </c>
      <c r="L34" s="29">
        <v>53135997.579999998</v>
      </c>
      <c r="M34" s="29">
        <v>43568764.229999997</v>
      </c>
      <c r="N34" s="29">
        <v>0</v>
      </c>
      <c r="O34" s="29">
        <v>0</v>
      </c>
      <c r="P34" s="29">
        <v>0</v>
      </c>
      <c r="Q34" s="29">
        <f t="shared" si="2"/>
        <v>516664188.07999998</v>
      </c>
      <c r="R34" s="36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1"/>
        <v>2.4.1</v>
      </c>
      <c r="B35" s="42" t="s">
        <v>47</v>
      </c>
      <c r="C35" s="32">
        <v>64377398</v>
      </c>
      <c r="D35" s="33"/>
      <c r="E35" s="34">
        <v>0</v>
      </c>
      <c r="F35" s="34">
        <v>69886</v>
      </c>
      <c r="G35" s="34">
        <v>19297255.149999999</v>
      </c>
      <c r="H35" s="34">
        <v>1172606.6500000001</v>
      </c>
      <c r="I35" s="34">
        <v>1980088.02</v>
      </c>
      <c r="J35" s="34">
        <v>9343675.7599999998</v>
      </c>
      <c r="K35" s="34">
        <v>1714064.56</v>
      </c>
      <c r="L35" s="34">
        <v>9866767.5800000001</v>
      </c>
      <c r="M35" s="34">
        <v>1833247.23</v>
      </c>
      <c r="N35" s="34"/>
      <c r="O35" s="34"/>
      <c r="P35" s="34"/>
      <c r="Q35" s="35">
        <f t="shared" si="2"/>
        <v>45277590.949999996</v>
      </c>
      <c r="R35" s="36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1"/>
        <v>2.4.2</v>
      </c>
      <c r="B36" s="42" t="s">
        <v>48</v>
      </c>
      <c r="C36" s="32">
        <v>154000000</v>
      </c>
      <c r="D36" s="33"/>
      <c r="E36" s="34">
        <v>0</v>
      </c>
      <c r="F36" s="34">
        <v>9993390</v>
      </c>
      <c r="G36" s="34">
        <v>7204650</v>
      </c>
      <c r="H36" s="34">
        <v>4789000</v>
      </c>
      <c r="I36" s="34">
        <v>0</v>
      </c>
      <c r="J36" s="34">
        <v>0</v>
      </c>
      <c r="K36" s="34">
        <v>64480023</v>
      </c>
      <c r="L36" s="34">
        <v>5769230</v>
      </c>
      <c r="M36" s="34">
        <v>41735517</v>
      </c>
      <c r="N36" s="34"/>
      <c r="O36" s="34"/>
      <c r="P36" s="34"/>
      <c r="Q36" s="35">
        <f t="shared" si="2"/>
        <v>133971810</v>
      </c>
      <c r="R36" s="36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1"/>
        <v>2.4.3</v>
      </c>
      <c r="B37" s="42" t="s">
        <v>49</v>
      </c>
      <c r="C37" s="32">
        <v>0</v>
      </c>
      <c r="D37" s="33"/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/>
      <c r="O37" s="34"/>
      <c r="P37" s="34"/>
      <c r="Q37" s="35">
        <f t="shared" si="2"/>
        <v>0</v>
      </c>
      <c r="R37" s="36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1"/>
        <v>2.4.5</v>
      </c>
      <c r="B38" s="42" t="s">
        <v>50</v>
      </c>
      <c r="C38" s="32">
        <v>0</v>
      </c>
      <c r="D38" s="33"/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/>
      <c r="O38" s="34"/>
      <c r="P38" s="34"/>
      <c r="Q38" s="35">
        <f t="shared" si="2"/>
        <v>0</v>
      </c>
      <c r="R38" s="36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1"/>
        <v>2.4.4</v>
      </c>
      <c r="B39" s="42" t="s">
        <v>51</v>
      </c>
      <c r="C39" s="32">
        <v>0</v>
      </c>
      <c r="D39" s="33"/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/>
      <c r="O39" s="34"/>
      <c r="P39" s="34"/>
      <c r="Q39" s="35">
        <f t="shared" si="2"/>
        <v>0</v>
      </c>
      <c r="R39" s="36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1"/>
        <v>2.4.7</v>
      </c>
      <c r="B40" s="42" t="s">
        <v>52</v>
      </c>
      <c r="C40" s="32">
        <v>35000000</v>
      </c>
      <c r="D40" s="33"/>
      <c r="E40" s="34">
        <v>0</v>
      </c>
      <c r="F40" s="34">
        <v>2296124.2999999998</v>
      </c>
      <c r="G40" s="34">
        <v>35118662.829999998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/>
      <c r="O40" s="34"/>
      <c r="P40" s="34"/>
      <c r="Q40" s="35">
        <f t="shared" si="2"/>
        <v>37414787.129999995</v>
      </c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1"/>
        <v>2.4.9</v>
      </c>
      <c r="B41" s="42" t="s">
        <v>53</v>
      </c>
      <c r="C41" s="32">
        <v>450000000</v>
      </c>
      <c r="D41" s="33"/>
      <c r="E41" s="34">
        <v>0</v>
      </c>
      <c r="F41" s="34">
        <v>37500000</v>
      </c>
      <c r="G41" s="34">
        <v>75000000</v>
      </c>
      <c r="H41" s="34">
        <v>0</v>
      </c>
      <c r="I41" s="34">
        <v>37500000</v>
      </c>
      <c r="J41" s="34">
        <v>37500000</v>
      </c>
      <c r="K41" s="34">
        <v>75000000</v>
      </c>
      <c r="L41" s="34">
        <v>37500000</v>
      </c>
      <c r="M41" s="34">
        <v>0</v>
      </c>
      <c r="N41" s="34"/>
      <c r="O41" s="34"/>
      <c r="P41" s="34"/>
      <c r="Q41" s="35">
        <f t="shared" si="2"/>
        <v>300000000</v>
      </c>
      <c r="R41" s="36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f t="shared" si="2"/>
        <v>0</v>
      </c>
      <c r="R42" s="36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1"/>
        <v>2.5.1</v>
      </c>
      <c r="B43" s="42" t="s">
        <v>55</v>
      </c>
      <c r="C43" s="32">
        <v>0</v>
      </c>
      <c r="D43" s="33"/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/>
      <c r="O43" s="34"/>
      <c r="P43" s="34"/>
      <c r="Q43" s="35">
        <f t="shared" si="2"/>
        <v>0</v>
      </c>
      <c r="R43" s="36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1"/>
        <v>2.5.2</v>
      </c>
      <c r="B44" s="42" t="s">
        <v>56</v>
      </c>
      <c r="C44" s="32">
        <v>0</v>
      </c>
      <c r="D44" s="33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/>
      <c r="O44" s="34"/>
      <c r="P44" s="34"/>
      <c r="Q44" s="35">
        <f t="shared" si="2"/>
        <v>0</v>
      </c>
      <c r="R44" s="36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1"/>
        <v>2.5.3</v>
      </c>
      <c r="B45" s="42" t="s">
        <v>57</v>
      </c>
      <c r="C45" s="32">
        <v>0</v>
      </c>
      <c r="D45" s="33"/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/>
      <c r="O45" s="34"/>
      <c r="P45" s="34"/>
      <c r="Q45" s="35">
        <f t="shared" si="2"/>
        <v>0</v>
      </c>
      <c r="R45" s="36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1"/>
        <v>2.5.4</v>
      </c>
      <c r="B46" s="42" t="s">
        <v>58</v>
      </c>
      <c r="C46" s="32">
        <v>0</v>
      </c>
      <c r="D46" s="33"/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/>
      <c r="O46" s="34"/>
      <c r="P46" s="34"/>
      <c r="Q46" s="35">
        <f t="shared" si="2"/>
        <v>0</v>
      </c>
      <c r="R46" s="36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1"/>
        <v>2.5.5</v>
      </c>
      <c r="B47" s="42" t="s">
        <v>59</v>
      </c>
      <c r="C47" s="32">
        <v>0</v>
      </c>
      <c r="D47" s="33"/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/>
      <c r="O47" s="34"/>
      <c r="P47" s="34"/>
      <c r="Q47" s="35">
        <f t="shared" si="2"/>
        <v>0</v>
      </c>
      <c r="R47" s="36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1"/>
        <v>2.5.6</v>
      </c>
      <c r="B48" s="42" t="s">
        <v>60</v>
      </c>
      <c r="C48" s="32">
        <v>0</v>
      </c>
      <c r="D48" s="33"/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/>
      <c r="O48" s="34"/>
      <c r="P48" s="34"/>
      <c r="Q48" s="35">
        <f t="shared" si="2"/>
        <v>0</v>
      </c>
      <c r="R48" s="3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1"/>
        <v>2.5.9</v>
      </c>
      <c r="B49" s="42" t="s">
        <v>61</v>
      </c>
      <c r="C49" s="32">
        <v>0</v>
      </c>
      <c r="D49" s="33"/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/>
      <c r="O49" s="34"/>
      <c r="P49" s="34"/>
      <c r="Q49" s="35">
        <f t="shared" si="2"/>
        <v>0</v>
      </c>
      <c r="R49" s="36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v>2540743181</v>
      </c>
      <c r="D50" s="28">
        <v>0</v>
      </c>
      <c r="E50" s="29">
        <v>395022.46</v>
      </c>
      <c r="F50" s="29">
        <v>1358885.2</v>
      </c>
      <c r="G50" s="29">
        <v>8532113.9000000004</v>
      </c>
      <c r="H50" s="29">
        <v>11186453.939999999</v>
      </c>
      <c r="I50" s="29">
        <v>51908342.450000003</v>
      </c>
      <c r="J50" s="29">
        <v>1052976.55</v>
      </c>
      <c r="K50" s="29">
        <v>9655998.379999999</v>
      </c>
      <c r="L50" s="29">
        <v>3675726.98</v>
      </c>
      <c r="M50" s="29">
        <v>3489775.7700000005</v>
      </c>
      <c r="N50" s="29">
        <v>0</v>
      </c>
      <c r="O50" s="29">
        <v>0</v>
      </c>
      <c r="P50" s="29">
        <v>0</v>
      </c>
      <c r="Q50" s="29">
        <f t="shared" si="2"/>
        <v>91255295.629999995</v>
      </c>
      <c r="R50" s="36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1"/>
        <v>2.6.1</v>
      </c>
      <c r="B51" s="42" t="s">
        <v>63</v>
      </c>
      <c r="C51" s="32">
        <v>43000000</v>
      </c>
      <c r="D51" s="33"/>
      <c r="E51" s="34">
        <v>161850.04</v>
      </c>
      <c r="F51" s="34">
        <v>870840</v>
      </c>
      <c r="G51" s="34">
        <v>0</v>
      </c>
      <c r="H51" s="34">
        <v>840235.47</v>
      </c>
      <c r="I51" s="34">
        <v>340056.43</v>
      </c>
      <c r="J51" s="34">
        <v>486057.34</v>
      </c>
      <c r="K51" s="34">
        <v>643582.47</v>
      </c>
      <c r="L51" s="34">
        <v>224101.40000000002</v>
      </c>
      <c r="M51" s="34">
        <v>1439691.6900000002</v>
      </c>
      <c r="N51" s="34"/>
      <c r="O51" s="34"/>
      <c r="P51" s="34"/>
      <c r="Q51" s="35">
        <f t="shared" si="2"/>
        <v>5006414.84</v>
      </c>
      <c r="R51" s="36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1"/>
        <v>2.6.2</v>
      </c>
      <c r="B52" s="42" t="s">
        <v>64</v>
      </c>
      <c r="C52" s="32">
        <v>3500000</v>
      </c>
      <c r="D52" s="33"/>
      <c r="E52" s="34">
        <v>0</v>
      </c>
      <c r="F52" s="34">
        <v>18416</v>
      </c>
      <c r="G52" s="34">
        <v>0</v>
      </c>
      <c r="H52" s="34">
        <v>937326.31</v>
      </c>
      <c r="I52" s="34">
        <v>439199.99</v>
      </c>
      <c r="J52" s="34">
        <v>0</v>
      </c>
      <c r="K52" s="34">
        <v>0</v>
      </c>
      <c r="L52" s="34">
        <v>57690.01</v>
      </c>
      <c r="M52" s="34">
        <v>0</v>
      </c>
      <c r="N52" s="34"/>
      <c r="O52" s="34"/>
      <c r="P52" s="34"/>
      <c r="Q52" s="35">
        <f t="shared" si="2"/>
        <v>1452632.31</v>
      </c>
      <c r="R52" s="36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1"/>
        <v>2.6.3</v>
      </c>
      <c r="B53" s="42" t="s">
        <v>65</v>
      </c>
      <c r="C53" s="32">
        <v>19629529</v>
      </c>
      <c r="D53" s="33"/>
      <c r="E53" s="34">
        <v>0</v>
      </c>
      <c r="F53" s="34">
        <v>469629.2</v>
      </c>
      <c r="G53" s="34">
        <v>0</v>
      </c>
      <c r="H53" s="34">
        <v>265972</v>
      </c>
      <c r="I53" s="34">
        <v>346119.65</v>
      </c>
      <c r="J53" s="34">
        <v>0</v>
      </c>
      <c r="K53" s="34">
        <v>5780117.3099999996</v>
      </c>
      <c r="L53" s="34">
        <v>595235.61</v>
      </c>
      <c r="M53" s="34">
        <v>0</v>
      </c>
      <c r="N53" s="34"/>
      <c r="O53" s="34"/>
      <c r="P53" s="34"/>
      <c r="Q53" s="35">
        <f t="shared" si="2"/>
        <v>7457073.7700000005</v>
      </c>
      <c r="R53" s="36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1"/>
        <v>2.6.4</v>
      </c>
      <c r="B54" s="42" t="s">
        <v>66</v>
      </c>
      <c r="C54" s="32">
        <v>9000000</v>
      </c>
      <c r="D54" s="33"/>
      <c r="E54" s="34">
        <v>0</v>
      </c>
      <c r="F54" s="34">
        <v>0</v>
      </c>
      <c r="G54" s="34">
        <v>8791</v>
      </c>
      <c r="H54" s="34">
        <v>0</v>
      </c>
      <c r="I54" s="34">
        <v>50492784</v>
      </c>
      <c r="J54" s="34">
        <v>0</v>
      </c>
      <c r="K54" s="34">
        <v>0</v>
      </c>
      <c r="L54" s="34">
        <v>0</v>
      </c>
      <c r="M54" s="34">
        <v>252000</v>
      </c>
      <c r="N54" s="34"/>
      <c r="O54" s="34"/>
      <c r="P54" s="34"/>
      <c r="Q54" s="35">
        <f t="shared" si="2"/>
        <v>50753575</v>
      </c>
      <c r="R54" s="3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1"/>
        <v>2.6.5</v>
      </c>
      <c r="B55" s="42" t="s">
        <v>67</v>
      </c>
      <c r="C55" s="32">
        <v>2425875148</v>
      </c>
      <c r="D55" s="33"/>
      <c r="E55" s="34">
        <v>233172.42</v>
      </c>
      <c r="F55" s="34">
        <v>0</v>
      </c>
      <c r="G55" s="34">
        <v>8523322.9000000004</v>
      </c>
      <c r="H55" s="34">
        <v>9142920.1600000001</v>
      </c>
      <c r="I55" s="34">
        <v>290182.38</v>
      </c>
      <c r="J55" s="34">
        <v>566919.21</v>
      </c>
      <c r="K55" s="34">
        <v>2682298.6</v>
      </c>
      <c r="L55" s="34">
        <v>2746199.4</v>
      </c>
      <c r="M55" s="34">
        <v>1798084.08</v>
      </c>
      <c r="N55" s="34"/>
      <c r="O55" s="34"/>
      <c r="P55" s="34"/>
      <c r="Q55" s="35">
        <f t="shared" si="2"/>
        <v>25983099.149999999</v>
      </c>
      <c r="R55" s="36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1"/>
        <v>2.6.6</v>
      </c>
      <c r="B56" s="42" t="s">
        <v>68</v>
      </c>
      <c r="C56" s="32">
        <v>2000000</v>
      </c>
      <c r="D56" s="33"/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52500.56</v>
      </c>
      <c r="M56" s="34">
        <v>0</v>
      </c>
      <c r="N56" s="34"/>
      <c r="O56" s="34"/>
      <c r="P56" s="34"/>
      <c r="Q56" s="35">
        <f t="shared" si="2"/>
        <v>52500.56</v>
      </c>
      <c r="R56" s="36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1"/>
        <v>2.6.8</v>
      </c>
      <c r="B57" s="42" t="s">
        <v>69</v>
      </c>
      <c r="C57" s="32">
        <v>37738504</v>
      </c>
      <c r="D57" s="33"/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550000</v>
      </c>
      <c r="L57" s="34">
        <v>0</v>
      </c>
      <c r="M57" s="34">
        <v>0</v>
      </c>
      <c r="N57" s="34"/>
      <c r="O57" s="34"/>
      <c r="P57" s="34"/>
      <c r="Q57" s="35">
        <f t="shared" si="2"/>
        <v>550000</v>
      </c>
      <c r="R57" s="36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1"/>
        <v>2.6.9</v>
      </c>
      <c r="B58" s="42" t="s">
        <v>70</v>
      </c>
      <c r="C58" s="32">
        <v>0</v>
      </c>
      <c r="D58" s="33"/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/>
      <c r="O58" s="34"/>
      <c r="P58" s="34"/>
      <c r="Q58" s="35">
        <f t="shared" si="2"/>
        <v>0</v>
      </c>
      <c r="R58" s="36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3" t="s">
        <v>71</v>
      </c>
      <c r="C59" s="44">
        <v>249818901</v>
      </c>
      <c r="D59" s="28">
        <v>0</v>
      </c>
      <c r="E59" s="29">
        <v>3074682.91</v>
      </c>
      <c r="F59" s="29">
        <v>42759982.600000001</v>
      </c>
      <c r="G59" s="29">
        <v>75605.009999999995</v>
      </c>
      <c r="H59" s="29">
        <v>5766929.7199999997</v>
      </c>
      <c r="I59" s="29">
        <v>25145345.210000001</v>
      </c>
      <c r="J59" s="29">
        <v>16958159.809999999</v>
      </c>
      <c r="K59" s="29">
        <v>11303249.149999999</v>
      </c>
      <c r="L59" s="29">
        <v>183596343.43000001</v>
      </c>
      <c r="M59" s="29">
        <v>488846971.41999984</v>
      </c>
      <c r="N59" s="29">
        <v>0</v>
      </c>
      <c r="O59" s="29">
        <v>0</v>
      </c>
      <c r="P59" s="29">
        <v>0</v>
      </c>
      <c r="Q59" s="29">
        <f t="shared" si="2"/>
        <v>777527269.25999987</v>
      </c>
      <c r="R59" s="36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1"/>
        <v>2.7.1</v>
      </c>
      <c r="B60" s="45" t="s">
        <v>72</v>
      </c>
      <c r="C60" s="32">
        <v>80000000</v>
      </c>
      <c r="D60" s="33"/>
      <c r="E60" s="34">
        <v>0</v>
      </c>
      <c r="F60" s="34">
        <v>0</v>
      </c>
      <c r="G60" s="34">
        <v>0</v>
      </c>
      <c r="H60" s="34">
        <v>5766929.7199999997</v>
      </c>
      <c r="I60" s="34">
        <v>14236003.1</v>
      </c>
      <c r="J60" s="34">
        <v>0</v>
      </c>
      <c r="K60" s="34">
        <v>4986765.0999999996</v>
      </c>
      <c r="L60" s="34">
        <v>8814010.2100000009</v>
      </c>
      <c r="M60" s="34">
        <v>0</v>
      </c>
      <c r="N60" s="34"/>
      <c r="O60" s="34"/>
      <c r="P60" s="34"/>
      <c r="Q60" s="35">
        <f t="shared" si="2"/>
        <v>33803708.130000003</v>
      </c>
      <c r="R60" s="36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1"/>
        <v>2.7.2</v>
      </c>
      <c r="B61" s="45" t="s">
        <v>73</v>
      </c>
      <c r="C61" s="32">
        <v>169818901</v>
      </c>
      <c r="D61" s="33"/>
      <c r="E61" s="34">
        <v>3074682.91</v>
      </c>
      <c r="F61" s="34">
        <v>42759982.600000001</v>
      </c>
      <c r="G61" s="34">
        <v>75605.009999999995</v>
      </c>
      <c r="H61" s="34">
        <v>0</v>
      </c>
      <c r="I61" s="34">
        <v>10909342.109999999</v>
      </c>
      <c r="J61" s="34">
        <v>16958159.809999999</v>
      </c>
      <c r="K61" s="34">
        <v>6316484.0499999998</v>
      </c>
      <c r="L61" s="34">
        <v>174782333.22</v>
      </c>
      <c r="M61" s="34">
        <v>488846971.41999984</v>
      </c>
      <c r="N61" s="34"/>
      <c r="O61" s="34"/>
      <c r="P61" s="34"/>
      <c r="Q61" s="35">
        <f t="shared" si="2"/>
        <v>743723561.12999988</v>
      </c>
      <c r="R61" s="36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3" t="s">
        <v>74</v>
      </c>
      <c r="C62" s="27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f t="shared" si="2"/>
        <v>0</v>
      </c>
      <c r="R62" s="36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1"/>
        <v>2.8.1</v>
      </c>
      <c r="B63" s="46" t="s">
        <v>75</v>
      </c>
      <c r="C63" s="32">
        <v>0</v>
      </c>
      <c r="D63" s="33"/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/>
      <c r="O63" s="34"/>
      <c r="P63" s="34"/>
      <c r="Q63" s="35">
        <f t="shared" si="2"/>
        <v>0</v>
      </c>
      <c r="R63" s="36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1"/>
        <v>2.8.2</v>
      </c>
      <c r="B64" s="46" t="s">
        <v>76</v>
      </c>
      <c r="C64" s="32">
        <v>0</v>
      </c>
      <c r="D64" s="33"/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/>
      <c r="O64" s="34"/>
      <c r="P64" s="34"/>
      <c r="Q64" s="35">
        <f t="shared" si="2"/>
        <v>0</v>
      </c>
      <c r="R64" s="36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3" t="s">
        <v>77</v>
      </c>
      <c r="C65" s="27"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47">
        <f t="shared" si="2"/>
        <v>0</v>
      </c>
      <c r="R65" s="36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1"/>
        <v>2.9.1</v>
      </c>
      <c r="B66" s="46" t="s">
        <v>78</v>
      </c>
      <c r="C66" s="32">
        <v>0</v>
      </c>
      <c r="D66" s="33"/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/>
      <c r="O66" s="34"/>
      <c r="P66" s="34"/>
      <c r="Q66" s="35">
        <f t="shared" si="2"/>
        <v>0</v>
      </c>
      <c r="R66" s="3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1"/>
        <v>2.9.2</v>
      </c>
      <c r="B67" s="46" t="s">
        <v>79</v>
      </c>
      <c r="C67" s="32">
        <v>0</v>
      </c>
      <c r="D67" s="33"/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/>
      <c r="O67" s="34"/>
      <c r="P67" s="34"/>
      <c r="Q67" s="35">
        <f t="shared" si="2"/>
        <v>0</v>
      </c>
      <c r="R67" s="3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1"/>
        <v>2.9.4</v>
      </c>
      <c r="B68" s="46" t="s">
        <v>80</v>
      </c>
      <c r="C68" s="32">
        <v>0</v>
      </c>
      <c r="D68" s="33"/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/>
      <c r="O68" s="34"/>
      <c r="P68" s="34"/>
      <c r="Q68" s="35">
        <f t="shared" si="2"/>
        <v>0</v>
      </c>
      <c r="R68" s="3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8" t="s">
        <v>81</v>
      </c>
      <c r="C69" s="49">
        <v>5560837878</v>
      </c>
      <c r="D69" s="50">
        <v>0</v>
      </c>
      <c r="E69" s="51">
        <v>83051503.120000005</v>
      </c>
      <c r="F69" s="51">
        <v>189034279.39000002</v>
      </c>
      <c r="G69" s="51">
        <v>263208705.25</v>
      </c>
      <c r="H69" s="51">
        <v>175487233.71000004</v>
      </c>
      <c r="I69" s="51">
        <v>254003345.34</v>
      </c>
      <c r="J69" s="51">
        <v>210027269.59</v>
      </c>
      <c r="K69" s="51">
        <v>272988587.72000003</v>
      </c>
      <c r="L69" s="51">
        <v>389206285.81</v>
      </c>
      <c r="M69" s="51">
        <v>695156912.99999988</v>
      </c>
      <c r="N69" s="51">
        <v>0</v>
      </c>
      <c r="O69" s="51">
        <v>0</v>
      </c>
      <c r="P69" s="51">
        <v>0</v>
      </c>
      <c r="Q69" s="51">
        <f t="shared" si="2"/>
        <v>2532164122.9299998</v>
      </c>
      <c r="R69" s="36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2" t="s">
        <v>82</v>
      </c>
      <c r="C70" s="53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36"/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3" t="s">
        <v>83</v>
      </c>
      <c r="C71" s="57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f t="shared" ref="Q71:Q79" si="3">SUM(E71:P71)</f>
        <v>0</v>
      </c>
      <c r="R71" s="36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1"/>
        <v>4.1.1</v>
      </c>
      <c r="B72" s="46" t="s">
        <v>84</v>
      </c>
      <c r="C72" s="58">
        <v>0</v>
      </c>
      <c r="D72" s="59"/>
      <c r="E72" s="34">
        <v>0</v>
      </c>
      <c r="F72" s="34">
        <v>0</v>
      </c>
      <c r="G72" s="34">
        <v>0</v>
      </c>
      <c r="H72" s="34">
        <v>0</v>
      </c>
      <c r="I72" s="34"/>
      <c r="J72" s="34"/>
      <c r="K72" s="34"/>
      <c r="L72" s="34"/>
      <c r="M72" s="34"/>
      <c r="N72" s="34"/>
      <c r="O72" s="34"/>
      <c r="P72" s="34"/>
      <c r="Q72" s="35">
        <f t="shared" si="3"/>
        <v>0</v>
      </c>
      <c r="R72" s="36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1"/>
        <v>4.1.2</v>
      </c>
      <c r="B73" s="46" t="s">
        <v>85</v>
      </c>
      <c r="C73" s="58">
        <v>0</v>
      </c>
      <c r="D73" s="59"/>
      <c r="E73" s="34">
        <v>0</v>
      </c>
      <c r="F73" s="34">
        <v>0</v>
      </c>
      <c r="G73" s="34">
        <v>0</v>
      </c>
      <c r="H73" s="34">
        <v>0</v>
      </c>
      <c r="I73" s="34"/>
      <c r="J73" s="34"/>
      <c r="K73" s="34"/>
      <c r="L73" s="34"/>
      <c r="M73" s="34"/>
      <c r="N73" s="34"/>
      <c r="O73" s="34"/>
      <c r="P73" s="34"/>
      <c r="Q73" s="35">
        <f t="shared" si="3"/>
        <v>0</v>
      </c>
      <c r="R73" s="36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3" t="s">
        <v>86</v>
      </c>
      <c r="C74" s="27"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f t="shared" si="3"/>
        <v>0</v>
      </c>
      <c r="R74" s="36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4">+LEFT(B75,5)</f>
        <v>4.2.1</v>
      </c>
      <c r="B75" s="46" t="s">
        <v>87</v>
      </c>
      <c r="C75" s="58">
        <v>0</v>
      </c>
      <c r="D75" s="59"/>
      <c r="E75" s="34">
        <v>0</v>
      </c>
      <c r="F75" s="34">
        <v>0</v>
      </c>
      <c r="G75" s="34">
        <v>0</v>
      </c>
      <c r="H75" s="34">
        <v>0</v>
      </c>
      <c r="I75" s="34"/>
      <c r="J75" s="34"/>
      <c r="K75" s="34"/>
      <c r="L75" s="34"/>
      <c r="M75" s="34"/>
      <c r="N75" s="34"/>
      <c r="O75" s="34"/>
      <c r="P75" s="34"/>
      <c r="Q75" s="35"/>
      <c r="R75" s="36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4"/>
        <v>4.2.2</v>
      </c>
      <c r="B76" s="46" t="s">
        <v>88</v>
      </c>
      <c r="C76" s="58">
        <v>0</v>
      </c>
      <c r="D76" s="59"/>
      <c r="E76" s="34">
        <v>0</v>
      </c>
      <c r="F76" s="34">
        <v>0</v>
      </c>
      <c r="G76" s="34">
        <v>0</v>
      </c>
      <c r="H76" s="34">
        <v>0</v>
      </c>
      <c r="I76" s="34"/>
      <c r="J76" s="34"/>
      <c r="K76" s="34"/>
      <c r="L76" s="34"/>
      <c r="M76" s="34"/>
      <c r="N76" s="34"/>
      <c r="O76" s="34"/>
      <c r="P76" s="34"/>
      <c r="Q76" s="35"/>
      <c r="R76" s="36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3" t="s">
        <v>89</v>
      </c>
      <c r="C77" s="27"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f t="shared" si="3"/>
        <v>0</v>
      </c>
      <c r="R77" s="36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4"/>
        <v>4.3.5</v>
      </c>
      <c r="B78" s="46" t="s">
        <v>90</v>
      </c>
      <c r="C78" s="58">
        <v>0</v>
      </c>
      <c r="D78" s="59"/>
      <c r="E78" s="34">
        <v>0</v>
      </c>
      <c r="F78" s="34">
        <v>0</v>
      </c>
      <c r="G78" s="34">
        <v>0</v>
      </c>
      <c r="H78" s="34">
        <v>0</v>
      </c>
      <c r="I78" s="34"/>
      <c r="J78" s="34"/>
      <c r="K78" s="34"/>
      <c r="L78" s="34"/>
      <c r="M78" s="34"/>
      <c r="N78" s="34"/>
      <c r="O78" s="34"/>
      <c r="P78" s="34"/>
      <c r="Q78" s="35">
        <f t="shared" si="3"/>
        <v>0</v>
      </c>
      <c r="R78" s="36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8" t="s">
        <v>91</v>
      </c>
      <c r="C79" s="60">
        <v>0</v>
      </c>
      <c r="D79" s="61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f t="shared" si="3"/>
        <v>0</v>
      </c>
      <c r="R79" s="3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4"/>
        <v/>
      </c>
      <c r="B80" s="46"/>
      <c r="C80" s="63"/>
      <c r="D80" s="64"/>
      <c r="E80" s="65">
        <v>0</v>
      </c>
      <c r="F80" s="65">
        <v>0</v>
      </c>
      <c r="G80" s="65">
        <v>0</v>
      </c>
      <c r="H80" s="65">
        <v>0</v>
      </c>
      <c r="I80" s="65"/>
      <c r="J80" s="65"/>
      <c r="K80" s="65"/>
      <c r="L80" s="65"/>
      <c r="M80" s="65"/>
      <c r="N80" s="65"/>
      <c r="O80" s="65"/>
      <c r="P80" s="66"/>
      <c r="Q80" s="35"/>
      <c r="R80" s="36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7" t="s">
        <v>92</v>
      </c>
      <c r="C81" s="68">
        <v>5560837878</v>
      </c>
      <c r="D81" s="69">
        <v>0</v>
      </c>
      <c r="E81" s="70">
        <v>83051503.120000005</v>
      </c>
      <c r="F81" s="70">
        <v>189034279.39000002</v>
      </c>
      <c r="G81" s="70">
        <v>263208705.25</v>
      </c>
      <c r="H81" s="70">
        <v>175487233.71000004</v>
      </c>
      <c r="I81" s="71">
        <v>254003345.34</v>
      </c>
      <c r="J81" s="71">
        <v>210027269.59</v>
      </c>
      <c r="K81" s="71">
        <v>272988587.72000003</v>
      </c>
      <c r="L81" s="71">
        <v>389206285.81</v>
      </c>
      <c r="M81" s="71">
        <v>695156912.99999988</v>
      </c>
      <c r="N81" s="71">
        <v>0</v>
      </c>
      <c r="O81" s="71">
        <v>0</v>
      </c>
      <c r="P81" s="71">
        <v>0</v>
      </c>
      <c r="Q81" s="70">
        <f>SUM(E81:P81)</f>
        <v>2532164122.9299998</v>
      </c>
      <c r="R81" s="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3"/>
    </row>
    <row r="82" spans="1:33" ht="14.25" customHeight="1" x14ac:dyDescent="0.25">
      <c r="B82" s="74"/>
      <c r="C82" s="74"/>
      <c r="D82" s="74"/>
      <c r="E82" s="75"/>
      <c r="Q82" s="76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7"/>
      <c r="C83" s="74"/>
      <c r="D83" s="74"/>
      <c r="E83" s="74"/>
      <c r="F83" s="78"/>
      <c r="G83" s="78"/>
      <c r="H83" s="78"/>
      <c r="I83" s="79"/>
      <c r="J83" s="79"/>
      <c r="K83" s="79"/>
      <c r="L83" s="79"/>
      <c r="M83" s="79"/>
      <c r="N83" s="79"/>
      <c r="O83" s="79"/>
      <c r="P83" s="79"/>
      <c r="Q83" s="80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33" ht="14.25" customHeight="1" x14ac:dyDescent="0.25">
      <c r="B84" s="81" t="s">
        <v>93</v>
      </c>
      <c r="C84" s="82"/>
      <c r="D84" s="83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33" ht="25.5" customHeight="1" x14ac:dyDescent="0.25">
      <c r="B85" s="84" t="s">
        <v>94</v>
      </c>
      <c r="C85" s="85"/>
      <c r="D85" s="86"/>
      <c r="F85" s="87"/>
      <c r="M85" s="88"/>
      <c r="N85" s="88"/>
      <c r="O85" s="88"/>
      <c r="P85" s="88"/>
      <c r="Q85" s="87"/>
      <c r="R85" s="89"/>
      <c r="S85" s="89"/>
      <c r="T85" s="89"/>
      <c r="U85" s="89"/>
      <c r="V85" s="89"/>
      <c r="W85" s="89"/>
      <c r="X85" s="89"/>
      <c r="Y85" s="89"/>
      <c r="Z85" s="89"/>
      <c r="AA85" s="89"/>
      <c r="AE85" s="90"/>
      <c r="AF85" s="90"/>
      <c r="AG85" s="90"/>
    </row>
    <row r="86" spans="1:33" ht="36" customHeight="1" x14ac:dyDescent="0.25">
      <c r="B86" s="91" t="s">
        <v>95</v>
      </c>
      <c r="C86" s="92"/>
      <c r="D86" s="93"/>
      <c r="G86" s="94" t="s">
        <v>96</v>
      </c>
      <c r="H86" s="94"/>
      <c r="K86" s="94" t="s">
        <v>97</v>
      </c>
      <c r="L86" s="94"/>
    </row>
    <row r="87" spans="1:33" ht="15" customHeight="1" x14ac:dyDescent="0.25">
      <c r="B87" s="91" t="s">
        <v>98</v>
      </c>
      <c r="C87" s="92"/>
      <c r="D87" s="93"/>
      <c r="G87" s="8"/>
    </row>
    <row r="88" spans="1:33" x14ac:dyDescent="0.25">
      <c r="B88" s="91"/>
      <c r="C88" s="92"/>
      <c r="D88" s="93"/>
      <c r="G88" s="8"/>
    </row>
    <row r="89" spans="1:33" x14ac:dyDescent="0.25">
      <c r="B89" s="91"/>
      <c r="C89" s="92"/>
      <c r="D89" s="93"/>
      <c r="F89" s="89"/>
      <c r="G89" s="95" t="s">
        <v>99</v>
      </c>
      <c r="H89" s="95"/>
      <c r="K89" s="95" t="s">
        <v>100</v>
      </c>
      <c r="L89" s="95"/>
      <c r="M89" s="88"/>
      <c r="N89" s="88"/>
      <c r="O89" s="88"/>
      <c r="P89" s="88"/>
      <c r="Q89" s="87"/>
      <c r="R89" s="89"/>
      <c r="S89" s="89"/>
      <c r="T89" s="89"/>
      <c r="U89" s="89"/>
      <c r="V89" s="89"/>
      <c r="W89" s="89"/>
      <c r="X89" s="89"/>
      <c r="Y89" s="89"/>
      <c r="Z89" s="89"/>
      <c r="AA89" s="89"/>
      <c r="AE89" s="90"/>
      <c r="AF89" s="90"/>
      <c r="AG89" s="90"/>
    </row>
    <row r="90" spans="1:33" x14ac:dyDescent="0.25">
      <c r="B90" s="96"/>
      <c r="C90" s="97"/>
      <c r="D90" s="98"/>
      <c r="F90" s="87"/>
      <c r="G90" s="94" t="s">
        <v>101</v>
      </c>
      <c r="H90" s="94"/>
      <c r="K90" s="94" t="s">
        <v>102</v>
      </c>
      <c r="L90" s="94"/>
      <c r="M90" s="99"/>
      <c r="N90" s="99"/>
      <c r="O90" s="99"/>
      <c r="P90" s="99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E90" s="100"/>
      <c r="AF90" s="100"/>
      <c r="AG90" s="100"/>
    </row>
  </sheetData>
  <mergeCells count="18">
    <mergeCell ref="K90:L90"/>
    <mergeCell ref="AE90:AG90"/>
    <mergeCell ref="B85:D85"/>
    <mergeCell ref="AE85:AG85"/>
    <mergeCell ref="B86:D86"/>
    <mergeCell ref="G86:H86"/>
    <mergeCell ref="K86:L86"/>
    <mergeCell ref="B87:D90"/>
    <mergeCell ref="G89:H89"/>
    <mergeCell ref="K89:L89"/>
    <mergeCell ref="AE89:AG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92925E90-15CB-45BD-AA6C-00A2EB34E676}"/>
</file>

<file path=customXml/itemProps2.xml><?xml version="1.0" encoding="utf-8"?>
<ds:datastoreItem xmlns:ds="http://schemas.openxmlformats.org/officeDocument/2006/customXml" ds:itemID="{A6BA0722-831C-4AD7-AE0E-B8EA439DE892}"/>
</file>

<file path=customXml/itemProps3.xml><?xml version="1.0" encoding="utf-8"?>
<ds:datastoreItem xmlns:ds="http://schemas.openxmlformats.org/officeDocument/2006/customXml" ds:itemID="{32D3AF65-28ED-47AC-BC96-7075A7D20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2025-10-07T16:31:13Z</dcterms:created>
  <dcterms:modified xsi:type="dcterms:W3CDTF">2025-10-07T16:32:13Z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