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memgobdo.sharepoint.com/sites/DirecciondePlanificacionyDesarrollo/Documentos compartidos/DPPP/Depto. PPP/2024/ESTADISTICAS INSTITUCIONALES/T4 oct - dic/"/>
    </mc:Choice>
  </mc:AlternateContent>
  <xr:revisionPtr revIDLastSave="956" documentId="13_ncr:1_{C3E9C688-B0FE-455E-91B5-6F4626155814}" xr6:coauthVersionLast="47" xr6:coauthVersionMax="47" xr10:uidLastSave="{F58514D3-6E1F-415A-9908-A5142373FF70}"/>
  <bookViews>
    <workbookView xWindow="-120" yWindow="-120" windowWidth="20730" windowHeight="11160" xr2:uid="{E45EC617-6ADC-4561-AC24-185697AB4942}"/>
  </bookViews>
  <sheets>
    <sheet name="CONSOLIDADO" sheetId="9" r:id="rId1"/>
    <sheet name="VMH" sheetId="8" state="hidden" r:id="rId2"/>
    <sheet name="VMM" sheetId="7" state="hidden" r:id="rId3"/>
    <sheet name="VME" sheetId="6" state="hidden" r:id="rId4"/>
    <sheet name="VMN" sheetId="5" state="hidden" r:id="rId5"/>
    <sheet name="VMITE" sheetId="4" state="hidden" r:id="rId6"/>
    <sheet name="VMSEI" sheetId="3" state="hidden" r:id="rId7"/>
  </sheets>
  <definedNames>
    <definedName name="_Hlk153358456" localSheetId="0">CONSOLIDADO!$C$11</definedName>
    <definedName name="_Hlk153358456" localSheetId="3">VME!#REF!</definedName>
    <definedName name="_Hlk153358456" localSheetId="1">VMH!#REF!</definedName>
    <definedName name="_Hlk153358456" localSheetId="5">VMITE!$B$8</definedName>
    <definedName name="_Hlk153358456" localSheetId="2">VMM!#REF!</definedName>
    <definedName name="_Hlk153358456" localSheetId="4">VMN!#REF!</definedName>
    <definedName name="_Hlk153358456" localSheetId="6">VMSEI!#REF!</definedName>
    <definedName name="_Hlk156219882" localSheetId="0">CONSOLIDADO!$C$14</definedName>
    <definedName name="_Hlk156219882" localSheetId="3">VME!#REF!</definedName>
    <definedName name="_Hlk156219882" localSheetId="1">VMH!#REF!</definedName>
    <definedName name="_Hlk156219882" localSheetId="5">VMITE!$B$11</definedName>
    <definedName name="_Hlk156219882" localSheetId="2">VMM!#REF!</definedName>
    <definedName name="_Hlk156219882" localSheetId="4">VMN!#REF!</definedName>
    <definedName name="_Hlk156219882" localSheetId="6">VMSEI!#REF!</definedName>
    <definedName name="_Hlk156462302" localSheetId="0">CONSOLIDADO!$C$12</definedName>
    <definedName name="_Hlk156462302" localSheetId="3">VME!#REF!</definedName>
    <definedName name="_Hlk156462302" localSheetId="1">VMH!#REF!</definedName>
    <definedName name="_Hlk156462302" localSheetId="5">VMITE!$B$9</definedName>
    <definedName name="_Hlk156462302" localSheetId="2">VMM!#REF!</definedName>
    <definedName name="_Hlk156462302" localSheetId="4">VMN!#REF!</definedName>
    <definedName name="_Hlk156462302" localSheetId="6">VMSEI!#REF!</definedName>
    <definedName name="_Hlk156462536" localSheetId="0">CONSOLIDADO!#REF!</definedName>
    <definedName name="_Hlk156462536" localSheetId="3">VME!$B$6</definedName>
    <definedName name="_Hlk156462536" localSheetId="1">VMH!$B$6</definedName>
    <definedName name="_Hlk156462536" localSheetId="5">VMITE!$B$6</definedName>
    <definedName name="_Hlk156462536" localSheetId="2">VMM!$B$6</definedName>
    <definedName name="_Hlk156462536" localSheetId="4">VMN!$B$6</definedName>
    <definedName name="_Hlk156462536" localSheetId="6">VMSEI!$B$6</definedName>
    <definedName name="_Hlk156909180" localSheetId="0">CONSOLIDADO!$C$15</definedName>
    <definedName name="_Hlk156909180" localSheetId="3">VME!#REF!</definedName>
    <definedName name="_Hlk156909180" localSheetId="1">VMH!#REF!</definedName>
    <definedName name="_Hlk156909180" localSheetId="5">VMITE!#REF!</definedName>
    <definedName name="_Hlk156909180" localSheetId="2">VMM!#REF!</definedName>
    <definedName name="_Hlk156909180" localSheetId="4">VMN!$B$8</definedName>
    <definedName name="_Hlk156909180" localSheetId="6">VMSEI!#REF!</definedName>
    <definedName name="_Hlk156909187" localSheetId="0">CONSOLIDADO!$C$16</definedName>
    <definedName name="_Hlk156909187" localSheetId="3">VME!#REF!</definedName>
    <definedName name="_Hlk156909187" localSheetId="1">VMH!#REF!</definedName>
    <definedName name="_Hlk156909187" localSheetId="5">VMITE!#REF!</definedName>
    <definedName name="_Hlk156909187" localSheetId="2">VMM!#REF!</definedName>
    <definedName name="_Hlk156909187" localSheetId="4">VMN!$B$9</definedName>
    <definedName name="_Hlk156909187" localSheetId="6">VMSEI!#REF!</definedName>
    <definedName name="_xlnm.Print_Area" localSheetId="0">CONSOLIDADO!$A$1:$I$26</definedName>
    <definedName name="_xlnm.Print_Area" localSheetId="3">VME!$A$1:$H$9</definedName>
    <definedName name="_xlnm.Print_Area" localSheetId="1">VMH!$A$1:$H$10</definedName>
    <definedName name="_xlnm.Print_Area" localSheetId="5">VMITE!$A$1:$H$11</definedName>
    <definedName name="_xlnm.Print_Area" localSheetId="2">VMM!$A$1:$H$12</definedName>
    <definedName name="_xlnm.Print_Area" localSheetId="4">VMN!$A$1:$H$9</definedName>
    <definedName name="_xlnm.Print_Area" localSheetId="6">VMSEI!$A$1:$H$10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9" l="1"/>
  <c r="H27" i="9"/>
  <c r="L24" i="9" s="1"/>
  <c r="L17" i="9" l="1"/>
  <c r="L11" i="9"/>
  <c r="L25" i="9"/>
  <c r="L20" i="9"/>
  <c r="L16" i="9"/>
  <c r="L12" i="9"/>
  <c r="L23" i="9"/>
  <c r="L19" i="9"/>
  <c r="L15" i="9"/>
  <c r="L8" i="9"/>
  <c r="L22" i="9"/>
  <c r="L18" i="9"/>
  <c r="L14" i="9"/>
  <c r="L10" i="9"/>
  <c r="L26" i="9"/>
  <c r="L21" i="9"/>
  <c r="L13" i="9"/>
  <c r="L9" i="9"/>
  <c r="S6" i="9"/>
  <c r="I27" i="9"/>
  <c r="J27" i="9" l="1"/>
  <c r="K27" i="9" l="1"/>
</calcChain>
</file>

<file path=xl/sharedStrings.xml><?xml version="1.0" encoding="utf-8"?>
<sst xmlns="http://schemas.openxmlformats.org/spreadsheetml/2006/main" count="201" uniqueCount="142">
  <si>
    <r>
      <t>INSTITUCIÓN:</t>
    </r>
    <r>
      <rPr>
        <b/>
        <u/>
        <sz val="13"/>
        <color rgb="FF002060"/>
        <rFont val="Aptos Narrow"/>
        <family val="2"/>
        <scheme val="minor"/>
      </rPr>
      <t xml:space="preserve"> MINISTERIO DE ENERGÍA Y MINAS (MEM)</t>
    </r>
  </si>
  <si>
    <t>AREA</t>
  </si>
  <si>
    <t>No.</t>
  </si>
  <si>
    <t>SERVICIOS</t>
  </si>
  <si>
    <t>MODALIDAD DE PRESTACIÓN</t>
  </si>
  <si>
    <t xml:space="preserve">CANTIDAD DE SERVICIOS </t>
  </si>
  <si>
    <t>DETALLE</t>
  </si>
  <si>
    <t>TOTAL SERVICIOS SOLICITADOS:</t>
  </si>
  <si>
    <t>Recibidos</t>
  </si>
  <si>
    <t>Atendidos</t>
  </si>
  <si>
    <t>Pendientes</t>
  </si>
  <si>
    <t>Porcentaje  T4 2023</t>
  </si>
  <si>
    <t>Porcentaje T1 2024</t>
  </si>
  <si>
    <t>Porcentaje</t>
  </si>
  <si>
    <t>Viceminsiterio de Seguridad Energética e Infraestructura</t>
  </si>
  <si>
    <t>Viceministerio de Innovación y Transición Energética</t>
  </si>
  <si>
    <t>Viceminsiterio de Energía Nuclear</t>
  </si>
  <si>
    <t>Viceminsiterio de Energía Eléctrica</t>
  </si>
  <si>
    <t>Viceministerio de Minas</t>
  </si>
  <si>
    <t>Viceministerio de  Hidrocarburos</t>
  </si>
  <si>
    <t xml:space="preserve">  -    Portal bndh.mem.gob.do</t>
  </si>
  <si>
    <t>TOTAL</t>
  </si>
  <si>
    <t>Fuente: Viceministerios del MEM</t>
  </si>
  <si>
    <t>Fuente:  Viceministerios del MEM</t>
  </si>
  <si>
    <r>
      <t>INSTITUCIÓN:</t>
    </r>
    <r>
      <rPr>
        <b/>
        <u/>
        <sz val="13"/>
        <color rgb="FF002060"/>
        <rFont val="Gill Sans MT"/>
        <family val="2"/>
      </rPr>
      <t xml:space="preserve"> MINISTERIO DE ENERGÍA Y MINAS (MEM)</t>
    </r>
  </si>
  <si>
    <t>CANTIDAD DE SERVICIOS OFRECIDOS</t>
  </si>
  <si>
    <t>Oct-Dic/2023</t>
  </si>
  <si>
    <t>Ene-Mar/2024</t>
  </si>
  <si>
    <t>VMH</t>
  </si>
  <si>
    <r>
      <t>17.</t>
    </r>
    <r>
      <rPr>
        <sz val="7"/>
        <color theme="1"/>
        <rFont val="Times New Roman"/>
        <family val="1"/>
      </rPr>
      <t xml:space="preserve">    </t>
    </r>
    <r>
      <rPr>
        <i/>
        <sz val="12"/>
        <color rgb="FF000000"/>
        <rFont val="Times New Roman"/>
        <family val="1"/>
      </rPr>
      <t>Otorgamiento de permisos de construcción de gasoducto tradicional de gas natural.</t>
    </r>
  </si>
  <si>
    <r>
      <t xml:space="preserve"> -</t>
    </r>
    <r>
      <rPr>
        <sz val="7"/>
        <color theme="1"/>
        <rFont val="Times New Roman"/>
        <family val="1"/>
      </rPr>
      <t xml:space="preserve">    </t>
    </r>
    <r>
      <rPr>
        <sz val="10"/>
        <color theme="1"/>
        <rFont val="Times New Roman"/>
        <family val="1"/>
      </rPr>
      <t>Emisi</t>
    </r>
    <r>
      <rPr>
        <sz val="10"/>
        <color theme="1"/>
        <rFont val="Gill Sans MT"/>
        <family val="2"/>
      </rPr>
      <t>ó</t>
    </r>
    <r>
      <rPr>
        <sz val="10"/>
        <color theme="1"/>
        <rFont val="Times New Roman"/>
        <family val="1"/>
      </rPr>
      <t>n de resoluciones jur</t>
    </r>
    <r>
      <rPr>
        <sz val="10"/>
        <color theme="1"/>
        <rFont val="Gill Sans MT"/>
        <family val="2"/>
      </rPr>
      <t>í</t>
    </r>
    <r>
      <rPr>
        <sz val="10"/>
        <color theme="1"/>
        <rFont val="Times New Roman"/>
        <family val="1"/>
      </rPr>
      <t>dicas
-    Visitas presenciales</t>
    </r>
  </si>
  <si>
    <t>Cero (0) resoluciones emitidas, dos (02) en proceso.</t>
  </si>
  <si>
    <r>
      <t>18.</t>
    </r>
    <r>
      <rPr>
        <sz val="7"/>
        <color theme="1"/>
        <rFont val="Times New Roman"/>
        <family val="1"/>
      </rPr>
      <t xml:space="preserve">    </t>
    </r>
    <r>
      <rPr>
        <i/>
        <sz val="12"/>
        <color rgb="FF000000"/>
        <rFont val="Times New Roman"/>
        <family val="1"/>
      </rPr>
      <t>Autorización de exploración de hidrocarburos</t>
    </r>
  </si>
  <si>
    <r>
      <t xml:space="preserve"> -</t>
    </r>
    <r>
      <rPr>
        <sz val="7"/>
        <color theme="1"/>
        <rFont val="Times New Roman"/>
        <family val="1"/>
      </rPr>
      <t xml:space="preserve">    </t>
    </r>
    <r>
      <rPr>
        <sz val="10"/>
        <color theme="1"/>
        <rFont val="Times New Roman"/>
        <family val="1"/>
      </rPr>
      <t>Emisi</t>
    </r>
    <r>
      <rPr>
        <sz val="10"/>
        <color theme="1"/>
        <rFont val="Gill Sans MT"/>
        <family val="2"/>
      </rPr>
      <t>ó</t>
    </r>
    <r>
      <rPr>
        <sz val="10"/>
        <color theme="1"/>
        <rFont val="Times New Roman"/>
        <family val="1"/>
      </rPr>
      <t>n de autorizaciones (f</t>
    </r>
    <r>
      <rPr>
        <sz val="10"/>
        <color theme="1"/>
        <rFont val="Gill Sans MT"/>
        <family val="2"/>
      </rPr>
      <t>í</t>
    </r>
    <r>
      <rPr>
        <sz val="10"/>
        <color theme="1"/>
        <rFont val="Times New Roman"/>
        <family val="1"/>
      </rPr>
      <t>sicas y virtual)
-    Correo electrónico</t>
    </r>
  </si>
  <si>
    <t>Cero (0) autorizaciones otorgadas.</t>
  </si>
  <si>
    <r>
      <t>19.</t>
    </r>
    <r>
      <rPr>
        <sz val="7"/>
        <color theme="1"/>
        <rFont val="Times New Roman"/>
        <family val="1"/>
      </rPr>
      <t xml:space="preserve">    </t>
    </r>
    <r>
      <rPr>
        <i/>
        <sz val="12"/>
        <color rgb="FF000000"/>
        <rFont val="Times New Roman"/>
        <family val="1"/>
      </rPr>
      <t>Consulta de la Base Nacional de Datos de Hidrocarburos</t>
    </r>
  </si>
  <si>
    <t>Cero (0) consultas recibidas.</t>
  </si>
  <si>
    <t>OJO: Asegurar que los servicios identificados, dispongan de las evidencias correspondientes.</t>
  </si>
  <si>
    <t>VMM</t>
  </si>
  <si>
    <r>
      <t>12.</t>
    </r>
    <r>
      <rPr>
        <sz val="7"/>
        <color theme="1"/>
        <rFont val="Times New Roman"/>
        <family val="1"/>
      </rPr>
      <t xml:space="preserve">    </t>
    </r>
    <r>
      <rPr>
        <i/>
        <sz val="12"/>
        <color rgb="FF000000"/>
        <rFont val="Times New Roman"/>
        <family val="1"/>
      </rPr>
      <t>Emisión de certificación de NO objeción para exportación de ámbar y larimar.</t>
    </r>
  </si>
  <si>
    <r>
      <t>-</t>
    </r>
    <r>
      <rPr>
        <sz val="7"/>
        <color theme="1"/>
        <rFont val="Times New Roman"/>
        <family val="1"/>
      </rPr>
      <t xml:space="preserve">    </t>
    </r>
    <r>
      <rPr>
        <sz val="10"/>
        <color theme="1"/>
        <rFont val="Times New Roman"/>
        <family val="1"/>
      </rPr>
      <t>Emisi</t>
    </r>
    <r>
      <rPr>
        <sz val="10"/>
        <color theme="1"/>
        <rFont val="Gill Sans MT"/>
        <family val="2"/>
      </rPr>
      <t>ó</t>
    </r>
    <r>
      <rPr>
        <sz val="10"/>
        <color theme="1"/>
        <rFont val="Times New Roman"/>
        <family val="1"/>
      </rPr>
      <t>n de certificaciones institucionales: presencial y virtual</t>
    </r>
  </si>
  <si>
    <t>Cero (0) certificaciones emitidas.</t>
  </si>
  <si>
    <r>
      <t>13.</t>
    </r>
    <r>
      <rPr>
        <sz val="7"/>
        <color theme="1"/>
        <rFont val="Times New Roman"/>
        <family val="1"/>
      </rPr>
      <t xml:space="preserve">    </t>
    </r>
    <r>
      <rPr>
        <i/>
        <sz val="12"/>
        <color rgb="FF000000"/>
        <rFont val="Times New Roman"/>
        <family val="1"/>
      </rPr>
      <t>Emisión de resolución de concesión minera para exploración o explotación minera.</t>
    </r>
  </si>
  <si>
    <r>
      <t>-</t>
    </r>
    <r>
      <rPr>
        <sz val="7"/>
        <color theme="1"/>
        <rFont val="Times New Roman"/>
        <family val="1"/>
      </rPr>
      <t xml:space="preserve">    </t>
    </r>
    <r>
      <rPr>
        <sz val="10"/>
        <color theme="1"/>
        <rFont val="Times New Roman"/>
        <family val="1"/>
      </rPr>
      <t>Emisi</t>
    </r>
    <r>
      <rPr>
        <sz val="10"/>
        <color theme="1"/>
        <rFont val="Gill Sans MT"/>
        <family val="2"/>
      </rPr>
      <t>ó</t>
    </r>
    <r>
      <rPr>
        <sz val="10"/>
        <color theme="1"/>
        <rFont val="Times New Roman"/>
        <family val="1"/>
      </rPr>
      <t>n de resoluciones jur</t>
    </r>
    <r>
      <rPr>
        <sz val="10"/>
        <color theme="1"/>
        <rFont val="Gill Sans MT"/>
        <family val="2"/>
      </rPr>
      <t>í</t>
    </r>
    <r>
      <rPr>
        <sz val="10"/>
        <color theme="1"/>
        <rFont val="Times New Roman"/>
        <family val="1"/>
      </rPr>
      <t>dicas:  presencial y virtual</t>
    </r>
  </si>
  <si>
    <r>
      <t xml:space="preserve">Cinco (05) concesiones de </t>
    </r>
    <r>
      <rPr>
        <b/>
        <sz val="10"/>
        <color theme="1"/>
        <rFont val="Times New Roman"/>
        <family val="1"/>
      </rPr>
      <t xml:space="preserve">exploración </t>
    </r>
    <r>
      <rPr>
        <sz val="10"/>
        <color theme="1"/>
        <rFont val="Times New Roman"/>
        <family val="1"/>
      </rPr>
      <t xml:space="preserve">minera otorgadas: </t>
    </r>
    <r>
      <rPr>
        <i/>
        <sz val="10"/>
        <color theme="1"/>
        <rFont val="Times New Roman"/>
        <family val="1"/>
      </rPr>
      <t>TACHUELA FASE II (empresa), LA RUTA DEL ESTE (empresa), HELIO (empresa) y MONTE VERRACO (empresa);</t>
    </r>
    <r>
      <rPr>
        <sz val="10"/>
        <color theme="1"/>
        <rFont val="Times New Roman"/>
        <family val="1"/>
      </rPr>
      <t xml:space="preserve">
Una (01) concesión de explotación minera otorgadas: LA TINTA (empresa)</t>
    </r>
  </si>
  <si>
    <r>
      <t>14.</t>
    </r>
    <r>
      <rPr>
        <sz val="7"/>
        <color theme="1"/>
        <rFont val="Times New Roman"/>
        <family val="1"/>
      </rPr>
      <t xml:space="preserve">    </t>
    </r>
    <r>
      <rPr>
        <i/>
        <sz val="12"/>
        <color rgb="FF000000"/>
        <rFont val="Times New Roman"/>
        <family val="1"/>
      </rPr>
      <t>Charla de concientización en energía y minas a través de la Dirección de Gestión Social: Programa “aula del saber”</t>
    </r>
  </si>
  <si>
    <r>
      <t xml:space="preserve"> -</t>
    </r>
    <r>
      <rPr>
        <sz val="7"/>
        <color theme="1"/>
        <rFont val="Times New Roman"/>
        <family val="1"/>
      </rPr>
      <t xml:space="preserve">    </t>
    </r>
    <r>
      <rPr>
        <sz val="10"/>
        <color theme="1"/>
        <rFont val="Times New Roman"/>
        <family val="1"/>
      </rPr>
      <t>Charlas presenciales
-    Charlas virtuales</t>
    </r>
  </si>
  <si>
    <r>
      <t xml:space="preserve">Cinco 05 charlas realizadas en centros educativos (escuelas y UASD). </t>
    </r>
    <r>
      <rPr>
        <b/>
        <sz val="11"/>
        <color theme="1"/>
        <rFont val="Times New Roman"/>
        <family val="1"/>
      </rPr>
      <t>Total de sensibilizados 110</t>
    </r>
  </si>
  <si>
    <r>
      <t>15.</t>
    </r>
    <r>
      <rPr>
        <sz val="7"/>
        <color theme="1"/>
        <rFont val="Times New Roman"/>
        <family val="1"/>
      </rPr>
      <t xml:space="preserve">    </t>
    </r>
    <r>
      <rPr>
        <i/>
        <sz val="12"/>
        <color rgb="FF000000"/>
        <rFont val="Times New Roman"/>
        <family val="1"/>
      </rPr>
      <t>Talleres de capacitación en materia de seguridad y salud minera</t>
    </r>
  </si>
  <si>
    <r>
      <t>-</t>
    </r>
    <r>
      <rPr>
        <sz val="7"/>
        <color theme="1"/>
        <rFont val="Times New Roman"/>
        <family val="1"/>
      </rPr>
      <t xml:space="preserve">    </t>
    </r>
    <r>
      <rPr>
        <sz val="10"/>
        <color theme="1"/>
        <rFont val="Times New Roman"/>
        <family val="1"/>
      </rPr>
      <t>Charlas presenciales</t>
    </r>
  </si>
  <si>
    <r>
      <t xml:space="preserve">Cuatro (04) talleres de seguridad y salud, </t>
    </r>
    <r>
      <rPr>
        <sz val="11"/>
        <color theme="1"/>
        <rFont val="Gill Sans MT"/>
        <family val="2"/>
      </rPr>
      <t xml:space="preserve"> </t>
    </r>
    <r>
      <rPr>
        <sz val="10"/>
        <color theme="1"/>
        <rFont val="Times New Roman"/>
        <family val="1"/>
      </rPr>
      <t xml:space="preserve">Barahona, Bahoruco, La Filipina: </t>
    </r>
    <r>
      <rPr>
        <b/>
        <sz val="10"/>
        <color theme="1"/>
        <rFont val="Times New Roman"/>
        <family val="1"/>
      </rPr>
      <t>202 personas sensibilizadas</t>
    </r>
  </si>
  <si>
    <r>
      <t>16.</t>
    </r>
    <r>
      <rPr>
        <sz val="7"/>
        <color theme="1"/>
        <rFont val="Times New Roman"/>
        <family val="1"/>
      </rPr>
      <t xml:space="preserve">    </t>
    </r>
    <r>
      <rPr>
        <i/>
        <sz val="12"/>
        <color rgb="FF000000"/>
        <rFont val="Times New Roman"/>
        <family val="1"/>
      </rPr>
      <t>Asesoría en materia de seguridad y salud minera</t>
    </r>
  </si>
  <si>
    <r>
      <t>-</t>
    </r>
    <r>
      <rPr>
        <sz val="7"/>
        <color theme="1"/>
        <rFont val="Times New Roman"/>
        <family val="1"/>
      </rPr>
      <t xml:space="preserve">    </t>
    </r>
    <r>
      <rPr>
        <sz val="10"/>
        <color theme="1"/>
        <rFont val="Times New Roman"/>
        <family val="1"/>
      </rPr>
      <t>Asesor</t>
    </r>
    <r>
      <rPr>
        <sz val="10"/>
        <color theme="1"/>
        <rFont val="Gill Sans MT"/>
        <family val="2"/>
      </rPr>
      <t>í</t>
    </r>
    <r>
      <rPr>
        <sz val="10"/>
        <color theme="1"/>
        <rFont val="Times New Roman"/>
        <family val="1"/>
      </rPr>
      <t>as presenciales</t>
    </r>
  </si>
  <si>
    <r>
      <t>Dos (02) asesor</t>
    </r>
    <r>
      <rPr>
        <sz val="10"/>
        <color theme="1"/>
        <rFont val="Gill Sans MT"/>
        <family val="2"/>
      </rPr>
      <t>í</t>
    </r>
    <r>
      <rPr>
        <sz val="10"/>
        <color theme="1"/>
        <rFont val="Times New Roman"/>
        <family val="1"/>
      </rPr>
      <t>as realizadas: una a solicitud de los mineros de Larimar y la otra a solicitud de los directivos de la Mina de Larimar: asesor</t>
    </r>
    <r>
      <rPr>
        <sz val="10"/>
        <color theme="1"/>
        <rFont val="Gill Sans MT"/>
        <family val="2"/>
      </rPr>
      <t>í</t>
    </r>
    <r>
      <rPr>
        <sz val="10"/>
        <color theme="1"/>
        <rFont val="Times New Roman"/>
        <family val="1"/>
      </rPr>
      <t>a en materia de seguridad</t>
    </r>
  </si>
  <si>
    <t>VME</t>
  </si>
  <si>
    <r>
      <t>10.</t>
    </r>
    <r>
      <rPr>
        <sz val="7"/>
        <color theme="1"/>
        <rFont val="Times New Roman"/>
        <family val="1"/>
      </rPr>
      <t xml:space="preserve">    </t>
    </r>
    <r>
      <rPr>
        <i/>
        <sz val="12"/>
        <color rgb="FF000000"/>
        <rFont val="Times New Roman"/>
        <family val="1"/>
      </rPr>
      <t>Servicio de electrificación rural y suburbana (Instalación de redes eléctricas).</t>
    </r>
  </si>
  <si>
    <r>
      <t xml:space="preserve"> -</t>
    </r>
    <r>
      <rPr>
        <sz val="7"/>
        <color theme="1"/>
        <rFont val="Times New Roman"/>
        <family val="1"/>
      </rPr>
      <t xml:space="preserve">    </t>
    </r>
    <r>
      <rPr>
        <sz val="10"/>
        <color theme="1"/>
        <rFont val="Times New Roman"/>
        <family val="1"/>
      </rPr>
      <t>Visitas presenciales
-    Correos electrónicos</t>
    </r>
  </si>
  <si>
    <r>
      <t>Un (01) proyecto de instalaci</t>
    </r>
    <r>
      <rPr>
        <sz val="11"/>
        <color theme="1"/>
        <rFont val="Gill Sans MT"/>
        <family val="2"/>
      </rPr>
      <t>ó</t>
    </r>
    <r>
      <rPr>
        <sz val="11"/>
        <color theme="1"/>
        <rFont val="Times New Roman"/>
        <family val="1"/>
      </rPr>
      <t>n de kit de paneles fotovoltaicos dividido en cuatro (04) etapas: comunidad el Montazo, 2da. Etapa, Santiago Rodr</t>
    </r>
    <r>
      <rPr>
        <sz val="11"/>
        <color theme="1"/>
        <rFont val="Gill Sans MT"/>
        <family val="2"/>
      </rPr>
      <t>í</t>
    </r>
    <r>
      <rPr>
        <sz val="11"/>
        <color theme="1"/>
        <rFont val="Times New Roman"/>
        <family val="1"/>
      </rPr>
      <t>guez y extensi</t>
    </r>
    <r>
      <rPr>
        <sz val="11"/>
        <color theme="1"/>
        <rFont val="Gill Sans MT"/>
        <family val="2"/>
      </rPr>
      <t>ó</t>
    </r>
    <r>
      <rPr>
        <sz val="11"/>
        <color theme="1"/>
        <rFont val="Times New Roman"/>
        <family val="1"/>
      </rPr>
      <t>n de redes comunidad El Aguacate y El Aguacatico, Monci</t>
    </r>
    <r>
      <rPr>
        <sz val="11"/>
        <color theme="1"/>
        <rFont val="Gill Sans MT"/>
        <family val="2"/>
      </rPr>
      <t>ó</t>
    </r>
    <r>
      <rPr>
        <sz val="11"/>
        <color theme="1"/>
        <rFont val="Times New Roman"/>
        <family val="1"/>
      </rPr>
      <t xml:space="preserve">n. </t>
    </r>
    <r>
      <rPr>
        <b/>
        <sz val="11"/>
        <color theme="1"/>
        <rFont val="Times New Roman"/>
        <family val="1"/>
      </rPr>
      <t>Santiago Rodr</t>
    </r>
    <r>
      <rPr>
        <b/>
        <sz val="11"/>
        <color theme="1"/>
        <rFont val="Gill Sans MT"/>
        <family val="2"/>
      </rPr>
      <t>í</t>
    </r>
    <r>
      <rPr>
        <b/>
        <sz val="11"/>
        <color theme="1"/>
        <rFont val="Times New Roman"/>
        <family val="1"/>
      </rPr>
      <t xml:space="preserve">guez, San Ignacio de Sabaneta. </t>
    </r>
    <r>
      <rPr>
        <sz val="11"/>
        <color theme="1"/>
        <rFont val="Times New Roman"/>
        <family val="1"/>
      </rPr>
      <t xml:space="preserve">Cantidad de familias impactadas: </t>
    </r>
    <r>
      <rPr>
        <b/>
        <sz val="11"/>
        <color theme="1"/>
        <rFont val="Times New Roman"/>
        <family val="1"/>
      </rPr>
      <t xml:space="preserve">350- </t>
    </r>
    <r>
      <rPr>
        <i/>
        <sz val="11"/>
        <color theme="1"/>
        <rFont val="Times New Roman"/>
        <family val="1"/>
      </rPr>
      <t>Contacto del importante dirigente comunitario o presidente del Comit</t>
    </r>
    <r>
      <rPr>
        <i/>
        <sz val="11"/>
        <color theme="1"/>
        <rFont val="Gill Sans MT"/>
        <family val="2"/>
      </rPr>
      <t>é</t>
    </r>
    <r>
      <rPr>
        <i/>
        <sz val="11"/>
        <color theme="1"/>
        <rFont val="Times New Roman"/>
        <family val="1"/>
      </rPr>
      <t xml:space="preserve"> de Vigilancia, equipo de supervisi</t>
    </r>
    <r>
      <rPr>
        <i/>
        <sz val="11"/>
        <color theme="1"/>
        <rFont val="Gill Sans MT"/>
        <family val="2"/>
      </rPr>
      <t>ó</t>
    </r>
    <r>
      <rPr>
        <i/>
        <sz val="11"/>
        <color theme="1"/>
        <rFont val="Times New Roman"/>
        <family val="1"/>
      </rPr>
      <t>n: Juan M</t>
    </r>
    <r>
      <rPr>
        <i/>
        <sz val="11"/>
        <color theme="1"/>
        <rFont val="Gill Sans MT"/>
        <family val="2"/>
      </rPr>
      <t>á</t>
    </r>
    <r>
      <rPr>
        <i/>
        <sz val="11"/>
        <color theme="1"/>
        <rFont val="Times New Roman"/>
        <family val="1"/>
      </rPr>
      <t>rquez, 829-221-3010</t>
    </r>
  </si>
  <si>
    <r>
      <t>11.</t>
    </r>
    <r>
      <rPr>
        <sz val="7"/>
        <color theme="1"/>
        <rFont val="Times New Roman"/>
        <family val="1"/>
      </rPr>
      <t xml:space="preserve">    </t>
    </r>
    <r>
      <rPr>
        <i/>
        <sz val="12"/>
        <color rgb="FF000000"/>
        <rFont val="Times New Roman"/>
        <family val="1"/>
      </rPr>
      <t>Sensibilización sobre la importancia de la Energía para el Desarrollo</t>
    </r>
  </si>
  <si>
    <r>
      <t xml:space="preserve"> -</t>
    </r>
    <r>
      <rPr>
        <sz val="7"/>
        <color theme="1"/>
        <rFont val="Times New Roman"/>
        <family val="1"/>
      </rPr>
      <t> </t>
    </r>
    <r>
      <rPr>
        <sz val="11"/>
        <color theme="1"/>
        <rFont val="Times New Roman"/>
        <family val="1"/>
      </rPr>
      <t>Arroyo manteca (20-30 personas)
- La colonia (San José de Ocoa) (30-40 personas)
- Palero (30-40 personas)
- Aguacate y Aguacatico (40-50 personas)</t>
    </r>
  </si>
  <si>
    <t>VMN</t>
  </si>
  <si>
    <r>
      <t>8.</t>
    </r>
    <r>
      <rPr>
        <sz val="7"/>
        <color theme="1"/>
        <rFont val="Times New Roman"/>
        <family val="1"/>
      </rPr>
      <t xml:space="preserve">       </t>
    </r>
    <r>
      <rPr>
        <i/>
        <sz val="12"/>
        <color rgb="FF000000"/>
        <rFont val="Times New Roman"/>
        <family val="1"/>
      </rPr>
      <t>Asesoría en la utilización de tecnología nuclear.</t>
    </r>
  </si>
  <si>
    <r>
      <t xml:space="preserve"> -</t>
    </r>
    <r>
      <rPr>
        <sz val="7"/>
        <color theme="1"/>
        <rFont val="Times New Roman"/>
        <family val="1"/>
      </rPr>
      <t xml:space="preserve">    </t>
    </r>
    <r>
      <rPr>
        <sz val="10"/>
        <color theme="1"/>
        <rFont val="Times New Roman"/>
        <family val="1"/>
      </rPr>
      <t>Correos electr</t>
    </r>
    <r>
      <rPr>
        <sz val="10"/>
        <color theme="1"/>
        <rFont val="Gill Sans MT"/>
        <family val="2"/>
      </rPr>
      <t>ó</t>
    </r>
    <r>
      <rPr>
        <sz val="10"/>
        <color theme="1"/>
        <rFont val="Times New Roman"/>
        <family val="1"/>
      </rPr>
      <t>nicos
-    Visitas presenciales
-    Asesorías virtuales y telefónicas</t>
    </r>
  </si>
  <si>
    <r>
      <t>Cero (0) asesor</t>
    </r>
    <r>
      <rPr>
        <sz val="11"/>
        <color theme="1"/>
        <rFont val="Gill Sans MT"/>
        <family val="2"/>
      </rPr>
      <t>í</t>
    </r>
    <r>
      <rPr>
        <sz val="11"/>
        <color theme="1"/>
        <rFont val="Times New Roman"/>
        <family val="1"/>
      </rPr>
      <t>as realizadas.</t>
    </r>
  </si>
  <si>
    <r>
      <t>9.</t>
    </r>
    <r>
      <rPr>
        <sz val="7"/>
        <color theme="1"/>
        <rFont val="Times New Roman"/>
        <family val="1"/>
      </rPr>
      <t xml:space="preserve">       </t>
    </r>
    <r>
      <rPr>
        <i/>
        <sz val="12"/>
        <color rgb="FF000000"/>
        <rFont val="Times New Roman"/>
        <family val="1"/>
      </rPr>
      <t>Charlas sobre utilización y aplicación de la energía nuclear</t>
    </r>
  </si>
  <si>
    <r>
      <t xml:space="preserve"> -</t>
    </r>
    <r>
      <rPr>
        <sz val="7"/>
        <color theme="1"/>
        <rFont val="Times New Roman"/>
        <family val="1"/>
      </rPr>
      <t xml:space="preserve">    </t>
    </r>
    <r>
      <rPr>
        <sz val="10"/>
        <color theme="1"/>
        <rFont val="Times New Roman"/>
        <family val="1"/>
      </rPr>
      <t>Visitar presenciales
-    Asesorías virtuales</t>
    </r>
  </si>
  <si>
    <r>
      <t xml:space="preserve">Seis (06) charlas realizadas. </t>
    </r>
    <r>
      <rPr>
        <b/>
        <sz val="11"/>
        <color theme="1"/>
        <rFont val="Times New Roman"/>
        <family val="1"/>
      </rPr>
      <t>Total de sensibilizados: 125</t>
    </r>
  </si>
  <si>
    <t>VMITE</t>
  </si>
  <si>
    <r>
      <t>4.</t>
    </r>
    <r>
      <rPr>
        <sz val="7"/>
        <color theme="1"/>
        <rFont val="Times New Roman"/>
        <family val="1"/>
      </rPr>
      <t xml:space="preserve">       </t>
    </r>
    <r>
      <rPr>
        <i/>
        <sz val="12"/>
        <color rgb="FF000000"/>
        <rFont val="Times New Roman"/>
        <family val="1"/>
      </rPr>
      <t>Formación sobre ahorro y eficiencia energética (talleres, charlas, simposios, conferencias, etc.)</t>
    </r>
  </si>
  <si>
    <r>
      <t xml:space="preserve"> -</t>
    </r>
    <r>
      <rPr>
        <sz val="7"/>
        <color theme="1"/>
        <rFont val="Times New Roman"/>
        <family val="1"/>
      </rPr>
      <t xml:space="preserve">    </t>
    </r>
    <r>
      <rPr>
        <sz val="10"/>
        <color theme="1"/>
        <rFont val="Times New Roman"/>
        <family val="1"/>
      </rPr>
      <t>Visitas presenciales
-    Charlas virtuales</t>
    </r>
  </si>
  <si>
    <t>Diecisiete (17) formaciones realizadas: 668 sensibilizados/as</t>
  </si>
  <si>
    <r>
      <t>5.</t>
    </r>
    <r>
      <rPr>
        <sz val="7"/>
        <color theme="1"/>
        <rFont val="Times New Roman"/>
        <family val="1"/>
      </rPr>
      <t xml:space="preserve">       </t>
    </r>
    <r>
      <rPr>
        <i/>
        <sz val="12"/>
        <color rgb="FF000000"/>
        <rFont val="Times New Roman"/>
        <family val="1"/>
      </rPr>
      <t>Parque Temático de Energía Renovable: actividades educativas y culturales.</t>
    </r>
  </si>
  <si>
    <r>
      <t xml:space="preserve"> -</t>
    </r>
    <r>
      <rPr>
        <b/>
        <sz val="7"/>
        <color theme="1"/>
        <rFont val="Times New Roman"/>
        <family val="1"/>
      </rPr>
      <t xml:space="preserve">    </t>
    </r>
    <r>
      <rPr>
        <b/>
        <sz val="10"/>
        <color theme="1"/>
        <rFont val="Times New Roman"/>
        <family val="1"/>
      </rPr>
      <t>Visitas presenciales
 -    Recorrido guiado</t>
    </r>
  </si>
  <si>
    <r>
      <t>17 recorridos guiados: 10 centros educativos (colegios privados, liceos y polit</t>
    </r>
    <r>
      <rPr>
        <sz val="11"/>
        <color theme="1"/>
        <rFont val="Gill Sans MT"/>
        <family val="2"/>
      </rPr>
      <t>é</t>
    </r>
    <r>
      <rPr>
        <sz val="11"/>
        <color theme="1"/>
        <rFont val="Times New Roman"/>
        <family val="1"/>
      </rPr>
      <t>cnicos) y 7 instituciones p</t>
    </r>
    <r>
      <rPr>
        <sz val="11"/>
        <color theme="1"/>
        <rFont val="Gill Sans MT"/>
        <family val="2"/>
      </rPr>
      <t>ú</t>
    </r>
    <r>
      <rPr>
        <sz val="11"/>
        <color theme="1"/>
        <rFont val="Times New Roman"/>
        <family val="1"/>
      </rPr>
      <t xml:space="preserve">blicas. </t>
    </r>
    <r>
      <rPr>
        <b/>
        <sz val="11"/>
        <color theme="1"/>
        <rFont val="Times New Roman"/>
        <family val="1"/>
      </rPr>
      <t>Total de sensibilizados 1016</t>
    </r>
  </si>
  <si>
    <r>
      <t>6.</t>
    </r>
    <r>
      <rPr>
        <sz val="7"/>
        <color theme="1"/>
        <rFont val="Times New Roman"/>
        <family val="1"/>
      </rPr>
      <t xml:space="preserve">       </t>
    </r>
    <r>
      <rPr>
        <i/>
        <sz val="12"/>
        <color rgb="FF000000"/>
        <rFont val="Times New Roman"/>
        <family val="1"/>
      </rPr>
      <t>Auditorías energéticas</t>
    </r>
  </si>
  <si>
    <r>
      <t xml:space="preserve"> -</t>
    </r>
    <r>
      <rPr>
        <sz val="7"/>
        <color theme="1"/>
        <rFont val="Times New Roman"/>
        <family val="1"/>
      </rPr>
      <t xml:space="preserve">    </t>
    </r>
    <r>
      <rPr>
        <sz val="10"/>
        <color theme="1"/>
        <rFont val="Times New Roman"/>
        <family val="1"/>
      </rPr>
      <t>Visitas presenciales 
-    Retroalimentación por correo electrónico y reuniones</t>
    </r>
  </si>
  <si>
    <r>
      <t>Una (01) auditor</t>
    </r>
    <r>
      <rPr>
        <sz val="11"/>
        <color theme="1"/>
        <rFont val="Gill Sans MT"/>
        <family val="2"/>
      </rPr>
      <t>í</t>
    </r>
    <r>
      <rPr>
        <sz val="11"/>
        <color theme="1"/>
        <rFont val="Times New Roman"/>
        <family val="1"/>
      </rPr>
      <t>a realizada y entregada en diciembre lista cierre en el Consejo Nacional de la Persona Envejeciente (CONAPE)</t>
    </r>
  </si>
  <si>
    <r>
      <t>7.</t>
    </r>
    <r>
      <rPr>
        <sz val="7"/>
        <color theme="1"/>
        <rFont val="Times New Roman"/>
        <family val="1"/>
      </rPr>
      <t xml:space="preserve">       </t>
    </r>
    <r>
      <rPr>
        <i/>
        <sz val="12"/>
        <color rgb="FF000000"/>
        <rFont val="Times New Roman"/>
        <family val="1"/>
      </rPr>
      <t>Charlas sobre transición energética</t>
    </r>
  </si>
  <si>
    <r>
      <t>Cero (0) charlas realizadas y registradas en este per</t>
    </r>
    <r>
      <rPr>
        <sz val="10"/>
        <color theme="1"/>
        <rFont val="Gill Sans MT"/>
        <family val="2"/>
      </rPr>
      <t>í</t>
    </r>
    <r>
      <rPr>
        <sz val="10"/>
        <color theme="1"/>
        <rFont val="Times New Roman"/>
        <family val="1"/>
      </rPr>
      <t>odo</t>
    </r>
  </si>
  <si>
    <t>VMESEI</t>
  </si>
  <si>
    <r>
      <t>1.</t>
    </r>
    <r>
      <rPr>
        <sz val="7"/>
        <color theme="1"/>
        <rFont val="Times New Roman"/>
        <family val="1"/>
      </rPr>
      <t xml:space="preserve">       </t>
    </r>
    <r>
      <rPr>
        <i/>
        <sz val="12"/>
        <color rgb="FF000000"/>
        <rFont val="Times New Roman"/>
        <family val="1"/>
      </rPr>
      <t>Atención de denuncias ciudadanas de incidentes a infraestructura energética.</t>
    </r>
    <r>
      <rPr>
        <sz val="12"/>
        <color rgb="FF000000"/>
        <rFont val="Times New Roman"/>
        <family val="1"/>
      </rPr>
      <t xml:space="preserve"> </t>
    </r>
  </si>
  <si>
    <r>
      <t xml:space="preserve"> -</t>
    </r>
    <r>
      <rPr>
        <sz val="7"/>
        <color theme="1"/>
        <rFont val="Times New Roman"/>
        <family val="1"/>
      </rPr>
      <t xml:space="preserve">    </t>
    </r>
    <r>
      <rPr>
        <sz val="10"/>
        <color theme="1"/>
        <rFont val="Times New Roman"/>
        <family val="1"/>
      </rPr>
      <t>Correos electr</t>
    </r>
    <r>
      <rPr>
        <sz val="10"/>
        <color theme="1"/>
        <rFont val="Gill Sans MT"/>
        <family val="2"/>
      </rPr>
      <t>ó</t>
    </r>
    <r>
      <rPr>
        <sz val="10"/>
        <color theme="1"/>
        <rFont val="Times New Roman"/>
        <family val="1"/>
      </rPr>
      <t>nicos
-    Visitas presenciales</t>
    </r>
  </si>
  <si>
    <t>Cero (0) denuncias recibidas.</t>
  </si>
  <si>
    <r>
      <t>2.</t>
    </r>
    <r>
      <rPr>
        <sz val="7"/>
        <color theme="1"/>
        <rFont val="Times New Roman"/>
        <family val="1"/>
      </rPr>
      <t xml:space="preserve">       </t>
    </r>
    <r>
      <rPr>
        <i/>
        <sz val="12"/>
        <color rgb="FF000000"/>
        <rFont val="Times New Roman"/>
        <family val="1"/>
      </rPr>
      <t>Visitas técnicas de seguridad energética e infraestructuras</t>
    </r>
  </si>
  <si>
    <r>
      <t>-</t>
    </r>
    <r>
      <rPr>
        <sz val="7"/>
        <color theme="1"/>
        <rFont val="Times New Roman"/>
        <family val="1"/>
      </rPr>
      <t xml:space="preserve">    </t>
    </r>
    <r>
      <rPr>
        <sz val="10"/>
        <color theme="1"/>
        <rFont val="Times New Roman"/>
        <family val="1"/>
      </rPr>
      <t>Visitas presenciales</t>
    </r>
  </si>
  <si>
    <r>
      <t>Diez (10) visitas t</t>
    </r>
    <r>
      <rPr>
        <sz val="11"/>
        <color theme="1"/>
        <rFont val="Gill Sans MT"/>
        <family val="2"/>
      </rPr>
      <t>é</t>
    </r>
    <r>
      <rPr>
        <sz val="11"/>
        <color theme="1"/>
        <rFont val="Times New Roman"/>
        <family val="1"/>
      </rPr>
      <t>cnicas a 10 infraestructuras energ</t>
    </r>
    <r>
      <rPr>
        <sz val="11"/>
        <color theme="1"/>
        <rFont val="Gill Sans MT"/>
        <family val="2"/>
      </rPr>
      <t>é</t>
    </r>
    <r>
      <rPr>
        <sz val="11"/>
        <color theme="1"/>
        <rFont val="Times New Roman"/>
        <family val="1"/>
      </rPr>
      <t>ticas</t>
    </r>
  </si>
  <si>
    <r>
      <t>3.</t>
    </r>
    <r>
      <rPr>
        <sz val="7"/>
        <color theme="1"/>
        <rFont val="Times New Roman"/>
        <family val="1"/>
      </rPr>
      <t xml:space="preserve">       </t>
    </r>
    <r>
      <rPr>
        <i/>
        <sz val="12"/>
        <color rgb="FF000000"/>
        <rFont val="Times New Roman"/>
        <family val="1"/>
      </rPr>
      <t>Gestión de charlas de sensibilización sobre seguridad energética e infraestructuras</t>
    </r>
  </si>
  <si>
    <t>Cero sensibilizaciones realizadas</t>
  </si>
  <si>
    <t>Asterisco: Representa los cuatro (4) servicios priorizados.</t>
  </si>
  <si>
    <t>19. Consulta de la Base Nacional de Datos de Hidrocarburos.</t>
  </si>
  <si>
    <t xml:space="preserve"> -    Correos electrónicos
-    Visitas presenciales</t>
  </si>
  <si>
    <t>-    Visitas presenciales</t>
  </si>
  <si>
    <t xml:space="preserve"> -    Visitas presenciales
-    Charlas virtuales</t>
  </si>
  <si>
    <t xml:space="preserve"> -    Visitas presenciales
 -    Recorrido guiado</t>
  </si>
  <si>
    <t xml:space="preserve"> -    Visitas presenciales 
-    Retroalimentación por correo electrónico y reuniones</t>
  </si>
  <si>
    <t xml:space="preserve"> -    Correos electrónicos
-    Visitas presenciales
-    Asesorías virtuales y telefónicas</t>
  </si>
  <si>
    <t xml:space="preserve"> -    Visitar presenciales
-    Asesorías virtuales</t>
  </si>
  <si>
    <t xml:space="preserve"> -    Visitas presenciales
-    Correos electrónicos</t>
  </si>
  <si>
    <t>-    Emisión de certificaciones institucionales: presencial y virtual</t>
  </si>
  <si>
    <t>-    Emisión de resoluciones jurídicas:  presencial y virtual</t>
  </si>
  <si>
    <t xml:space="preserve"> -    Charlas presenciales
-    Charlas virtuales</t>
  </si>
  <si>
    <t>-    Charlas presenciales</t>
  </si>
  <si>
    <t>-    Asesorías presenciales</t>
  </si>
  <si>
    <t xml:space="preserve"> -    Emisión de resoluciones jurídicas
-    Visitas presenciales</t>
  </si>
  <si>
    <t xml:space="preserve"> -    Emisión de autorizaciones 
(físicas y virtual)
-    Correo electrónico</t>
  </si>
  <si>
    <r>
      <t xml:space="preserve">1. </t>
    </r>
    <r>
      <rPr>
        <i/>
        <sz val="11"/>
        <color rgb="FF000000"/>
        <rFont val="Calibri cuerpo"/>
      </rPr>
      <t>Atención de denuncias ciudadanas de incidentes a infraestructura energética.</t>
    </r>
    <r>
      <rPr>
        <sz val="11"/>
        <color rgb="FF000000"/>
        <rFont val="Calibri cuerpo"/>
      </rPr>
      <t xml:space="preserve"> </t>
    </r>
  </si>
  <si>
    <r>
      <t xml:space="preserve">2. </t>
    </r>
    <r>
      <rPr>
        <i/>
        <sz val="11"/>
        <color rgb="FF000000"/>
        <rFont val="Calibri cuerpo"/>
      </rPr>
      <t>Visitas técnicas de seguridad energética e infraestructuras</t>
    </r>
    <r>
      <rPr>
        <sz val="11"/>
        <color theme="1"/>
        <rFont val="Calibri cuerpo"/>
      </rPr>
      <t>.</t>
    </r>
  </si>
  <si>
    <r>
      <t xml:space="preserve">3. </t>
    </r>
    <r>
      <rPr>
        <i/>
        <sz val="11"/>
        <color rgb="FF000000"/>
        <rFont val="Calibri cuerpo"/>
      </rPr>
      <t>Gestión de charlas de sensibilización sobre seguridad energética e infraestructuras</t>
    </r>
    <r>
      <rPr>
        <sz val="11"/>
        <color theme="1"/>
        <rFont val="Calibri cuerpo"/>
      </rPr>
      <t>.</t>
    </r>
  </si>
  <si>
    <r>
      <t xml:space="preserve">4. </t>
    </r>
    <r>
      <rPr>
        <i/>
        <sz val="11"/>
        <color rgb="FF000000"/>
        <rFont val="Calibri cuerpo"/>
      </rPr>
      <t>Formación sobre ahorro y eficiencia energética (talleres, charlas, simposios, conferencias, etc.)</t>
    </r>
    <r>
      <rPr>
        <sz val="11"/>
        <color theme="1"/>
        <rFont val="Calibri cuerpo"/>
      </rPr>
      <t>.</t>
    </r>
  </si>
  <si>
    <r>
      <t xml:space="preserve">6. </t>
    </r>
    <r>
      <rPr>
        <i/>
        <sz val="11"/>
        <color rgb="FF000000"/>
        <rFont val="Calibri cuerpo"/>
      </rPr>
      <t>Auditorías energéticas.</t>
    </r>
    <r>
      <rPr>
        <sz val="11"/>
        <color theme="1"/>
        <rFont val="Calibri cuerpo"/>
      </rPr>
      <t xml:space="preserve"> </t>
    </r>
    <r>
      <rPr>
        <sz val="11"/>
        <rFont val="Calibri cuerpo"/>
      </rPr>
      <t>*</t>
    </r>
  </si>
  <si>
    <r>
      <t xml:space="preserve">7. </t>
    </r>
    <r>
      <rPr>
        <i/>
        <sz val="11"/>
        <color rgb="FF000000"/>
        <rFont val="Calibri cuerpo"/>
      </rPr>
      <t>Charlas sobre transición energética</t>
    </r>
    <r>
      <rPr>
        <sz val="11"/>
        <color theme="1"/>
        <rFont val="Calibri cuerpo"/>
      </rPr>
      <t xml:space="preserve">. </t>
    </r>
  </si>
  <si>
    <r>
      <t xml:space="preserve">8. </t>
    </r>
    <r>
      <rPr>
        <i/>
        <sz val="11"/>
        <color rgb="FF000000"/>
        <rFont val="Calibri cuerpo"/>
      </rPr>
      <t>Asesoría en la utilización de tecnología nuclear.</t>
    </r>
  </si>
  <si>
    <r>
      <t xml:space="preserve">9. </t>
    </r>
    <r>
      <rPr>
        <i/>
        <sz val="11"/>
        <color rgb="FF000000"/>
        <rFont val="Calibri cuerpo"/>
      </rPr>
      <t>Charlas sobre utilización y aplicación de la energía nuclear</t>
    </r>
  </si>
  <si>
    <r>
      <t xml:space="preserve">10. </t>
    </r>
    <r>
      <rPr>
        <i/>
        <sz val="11"/>
        <color rgb="FF000000"/>
        <rFont val="Calibri cuerpo"/>
      </rPr>
      <t>Servicio de electrificación rural y suburbana (Instalación de redes eléctricas).</t>
    </r>
  </si>
  <si>
    <r>
      <t xml:space="preserve">11. </t>
    </r>
    <r>
      <rPr>
        <i/>
        <sz val="11"/>
        <color rgb="FF000000"/>
        <rFont val="Calibri cuerpo"/>
      </rPr>
      <t>Sensibilización sobre la importancia de la Energía para el Desarrollo</t>
    </r>
    <r>
      <rPr>
        <sz val="11"/>
        <color theme="1"/>
        <rFont val="Calibri cuerpo"/>
      </rPr>
      <t xml:space="preserve">. </t>
    </r>
    <r>
      <rPr>
        <sz val="11"/>
        <rFont val="Calibri cuerpo"/>
      </rPr>
      <t>*</t>
    </r>
  </si>
  <si>
    <r>
      <t xml:space="preserve">12. </t>
    </r>
    <r>
      <rPr>
        <i/>
        <sz val="11"/>
        <color rgb="FF000000"/>
        <rFont val="Calibri cuerpo"/>
      </rPr>
      <t>Emisión de certificación de NO objeción para exportación de ámbar y larimar.</t>
    </r>
  </si>
  <si>
    <r>
      <t xml:space="preserve">13. </t>
    </r>
    <r>
      <rPr>
        <i/>
        <sz val="11"/>
        <color rgb="FF000000"/>
        <rFont val="Calibri cuerpo"/>
      </rPr>
      <t>Emisión de resolución de concesión minera para exploración o explotación minera.</t>
    </r>
    <r>
      <rPr>
        <sz val="11"/>
        <rFont val="Calibri cuerpo"/>
      </rPr>
      <t>*</t>
    </r>
  </si>
  <si>
    <r>
      <t xml:space="preserve">14. </t>
    </r>
    <r>
      <rPr>
        <i/>
        <sz val="11"/>
        <color rgb="FF000000"/>
        <rFont val="Calibri cuerpo"/>
      </rPr>
      <t>Charla de concientización en energía y minas a través de la Dirección de Gestión Social: Programa “aula del saber”</t>
    </r>
    <r>
      <rPr>
        <sz val="11"/>
        <color theme="1"/>
        <rFont val="Calibri cuerpo"/>
      </rPr>
      <t>.</t>
    </r>
  </si>
  <si>
    <r>
      <t xml:space="preserve">15. </t>
    </r>
    <r>
      <rPr>
        <i/>
        <sz val="11"/>
        <color rgb="FF000000"/>
        <rFont val="Calibri cuerpo"/>
      </rPr>
      <t>Talleres de capacitación en materia de seguridad y salud minera</t>
    </r>
    <r>
      <rPr>
        <sz val="11"/>
        <color theme="1"/>
        <rFont val="Calibri cuerpo"/>
      </rPr>
      <t>.</t>
    </r>
  </si>
  <si>
    <r>
      <t xml:space="preserve">16. </t>
    </r>
    <r>
      <rPr>
        <i/>
        <sz val="11"/>
        <color rgb="FF000000"/>
        <rFont val="Calibri cuerpo"/>
      </rPr>
      <t>Asesoría en materia de seguridad y salud minera</t>
    </r>
    <r>
      <rPr>
        <sz val="11"/>
        <color theme="1"/>
        <rFont val="Calibri cuerpo"/>
      </rPr>
      <t>.</t>
    </r>
  </si>
  <si>
    <r>
      <t xml:space="preserve">17. </t>
    </r>
    <r>
      <rPr>
        <i/>
        <sz val="11"/>
        <color rgb="FF000000"/>
        <rFont val="Calibri cuerpo"/>
      </rPr>
      <t>Otorgamiento de permisos de construcción de gasoducto tradicional de gas natural.</t>
    </r>
  </si>
  <si>
    <r>
      <t xml:space="preserve">18. </t>
    </r>
    <r>
      <rPr>
        <i/>
        <sz val="11"/>
        <color rgb="FF000000"/>
        <rFont val="Calibri cuerpo"/>
      </rPr>
      <t>Autorización de exploración de hidrocarburos</t>
    </r>
    <r>
      <rPr>
        <sz val="11"/>
        <color theme="1"/>
        <rFont val="Calibri cuerpo"/>
      </rPr>
      <t>.</t>
    </r>
  </si>
  <si>
    <t>Estas solicitudes incluyen Proyectos de electrificación e instalación de lámparas.</t>
  </si>
  <si>
    <t>La sensibilización
se realiza a través de reuniones y contactos con los comunitarios.</t>
  </si>
  <si>
    <t> 0</t>
  </si>
  <si>
    <t>0 </t>
  </si>
  <si>
    <t> 10</t>
  </si>
  <si>
    <t>En el transcurso del periodo octubre-diciembre, recibimos un total de 9 solicitudes para la emisión de certificación de NO objeción a la exportación de Larimar, las cuales fueron atendidas en su totalidad. </t>
  </si>
  <si>
    <t>Fueron recibidas las solicitudes para realización de ochos talleres sobre los temas de energía y su uso responsable, los cuales dieron como resultado la capacitación de  611 estudiantes en Santo Domingo.  Estas solicitudes fueron atendidas en su totalidad.</t>
  </si>
  <si>
    <t>En el transcurso del periodo octubre-diciembre, recibimos un total de 9 solicitudes para la emisión de certificación de NO objeción a la exportación de Larimar, las cuales fueron atendidas en su totalidad.</t>
  </si>
  <si>
    <t> No se recibieron solicitudes de este servicio</t>
  </si>
  <si>
    <t> La BNDH no esta activa</t>
  </si>
  <si>
    <t>La BNDH no esta activa</t>
  </si>
  <si>
    <t>No se recibieron solicitudes de este servicio</t>
  </si>
  <si>
    <r>
      <t>0</t>
    </r>
    <r>
      <rPr>
        <sz val="11"/>
        <color rgb="FF000000"/>
        <rFont val="Aptos Narrow"/>
        <family val="2"/>
      </rPr>
      <t> </t>
    </r>
  </si>
  <si>
    <t>9 charlas URE 1 actividad de conmemoración del día mundial de AE.</t>
  </si>
  <si>
    <t>Habitantes Impactados</t>
  </si>
  <si>
    <t>Todas las auditorias fueron concluidas al 100%.</t>
  </si>
  <si>
    <t>Estas charlas se imparten a solicitud de las instituciones, durante este trimestre no se recibieron solicitudes.</t>
  </si>
  <si>
    <t> 5</t>
  </si>
  <si>
    <t xml:space="preserve">El concepto atendidos (sugerimos que se cambie por OTORGADAS), en vista de que, en las concesiones mineras el otorgamiento no significa ni el inicio ni la conclusión del proceso, pues luego del otorgamiento, continua el proceso de solicitar el paga por el otorgamiento, la publicación del extracto y la entrega de la Resolución, el cual muchas veces dura meses y por tanto el expediente continua en un listado de pendiente en Jurídica. 
En el caso del trimestre octubre a diciembre se otorgaron 4 Resoluciones de los 5 expedientes recibidos, sin embargo, ninguna se ha entregado por falta de pago y publicación de extracto. La otra que no se ha otorgado, se ha trabajado en la parte que corresponde hasta el momento a Jurídica, sin embargo, está pendiente de otorgamiento debido a que está pendiente  la evaluación de la capacidad económica en otra área.  </t>
  </si>
  <si>
    <r>
      <t xml:space="preserve">5. </t>
    </r>
    <r>
      <rPr>
        <i/>
        <sz val="11"/>
        <color rgb="FF000000"/>
        <rFont val="Calibri cuerpo"/>
      </rPr>
      <t>Parque Temático de Energía Renovable: actividades educativas y culturales (Charlas).</t>
    </r>
    <r>
      <rPr>
        <sz val="11"/>
        <color theme="1"/>
        <rFont val="Calibri cuerpo"/>
      </rPr>
      <t xml:space="preserve"> </t>
    </r>
    <r>
      <rPr>
        <sz val="11"/>
        <rFont val="Calibri cuerpo"/>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</si>
</sst>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Aptos Narrow"/>
      <family val="2"/>
      <scheme val="minor"/>
    </font>
    <font>
      <sz val="12"/>
      <color rgb="FF231F20"/>
      <name val="Gill Sans MT"/>
      <family val="2"/>
    </font>
    <font>
      <b/>
      <u/>
      <sz val="13"/>
      <color rgb="FF002060"/>
      <name val="Gill Sans MT"/>
      <family val="2"/>
    </font>
    <font>
      <sz val="11"/>
      <color theme="1"/>
      <name val="Gill Sans MT"/>
      <family val="2"/>
    </font>
    <font>
      <sz val="11"/>
      <color rgb="FFFFFFFF"/>
      <name val="Gill Sans MT"/>
      <family val="2"/>
    </font>
    <font>
      <b/>
      <sz val="11"/>
      <color theme="1"/>
      <name val="Gill Sans MT"/>
      <family val="2"/>
    </font>
    <font>
      <b/>
      <sz val="10"/>
      <color theme="1"/>
      <name val="Times New Roman"/>
      <family val="1"/>
    </font>
    <font>
      <b/>
      <sz val="7"/>
      <color theme="1"/>
      <name val="Times New Roman"/>
      <family val="1"/>
    </font>
    <font>
      <sz val="12"/>
      <color rgb="FF000000"/>
      <name val="Times New Roman"/>
      <family val="1"/>
    </font>
    <font>
      <sz val="10"/>
      <color theme="1"/>
      <name val="Times New Roman"/>
      <family val="1"/>
    </font>
    <font>
      <sz val="7"/>
      <color theme="1"/>
      <name val="Times New Roman"/>
      <family val="1"/>
    </font>
    <font>
      <sz val="10"/>
      <color theme="1"/>
      <name val="Gill Sans MT"/>
      <family val="2"/>
    </font>
    <font>
      <sz val="11"/>
      <color theme="1"/>
      <name val="Times New Roman"/>
      <family val="1"/>
    </font>
    <font>
      <b/>
      <sz val="11"/>
      <color theme="1"/>
      <name val="Times New Roman"/>
      <family val="1"/>
    </font>
    <font>
      <i/>
      <sz val="11"/>
      <color theme="1"/>
      <name val="Gill Sans MT"/>
      <family val="2"/>
    </font>
    <font>
      <i/>
      <sz val="10"/>
      <color theme="1"/>
      <name val="Times New Roman"/>
      <family val="1"/>
    </font>
    <font>
      <i/>
      <sz val="11"/>
      <color theme="1"/>
      <name val="Times New Roman"/>
      <family val="1"/>
    </font>
    <font>
      <b/>
      <sz val="11"/>
      <color theme="1"/>
      <name val="Aptos Narrow"/>
      <family val="2"/>
      <scheme val="minor"/>
    </font>
    <font>
      <i/>
      <sz val="12"/>
      <color rgb="FF000000"/>
      <name val="Times New Roman"/>
      <family val="1"/>
    </font>
    <font>
      <sz val="11"/>
      <color theme="1"/>
      <name val="Aptos Narrow"/>
      <family val="2"/>
      <scheme val="minor"/>
    </font>
    <font>
      <sz val="10"/>
      <color theme="1"/>
      <name val="Aptos Narrow"/>
      <family val="2"/>
      <scheme val="minor"/>
    </font>
    <font>
      <sz val="12"/>
      <color rgb="FF231F20"/>
      <name val="Aptos Narrow"/>
      <family val="2"/>
      <scheme val="minor"/>
    </font>
    <font>
      <b/>
      <u/>
      <sz val="13"/>
      <color rgb="FF002060"/>
      <name val="Aptos Narrow"/>
      <family val="2"/>
      <scheme val="minor"/>
    </font>
    <font>
      <i/>
      <sz val="10"/>
      <color theme="1"/>
      <name val="Aptos Narrow"/>
      <family val="2"/>
      <scheme val="minor"/>
    </font>
    <font>
      <b/>
      <i/>
      <sz val="9"/>
      <color theme="1"/>
      <name val="Calibri"/>
      <family val="2"/>
    </font>
    <font>
      <sz val="12"/>
      <color rgb="FF000000"/>
      <name val="Aptos Narrow"/>
      <family val="2"/>
      <scheme val="minor"/>
    </font>
    <font>
      <sz val="11"/>
      <color rgb="FF000000"/>
      <name val="Aptos Narrow"/>
      <family val="2"/>
    </font>
    <font>
      <b/>
      <sz val="11"/>
      <name val="Aptos Narrow"/>
      <family val="2"/>
      <scheme val="minor"/>
    </font>
    <font>
      <b/>
      <sz val="11"/>
      <color rgb="FFFFFFFF"/>
      <name val="Calibri cuerpo"/>
    </font>
    <font>
      <sz val="11"/>
      <color rgb="FFFFFFFF"/>
      <name val="Calibri cuerpo"/>
    </font>
    <font>
      <b/>
      <sz val="11"/>
      <color theme="1"/>
      <name val="Calibri cuerpo"/>
    </font>
    <font>
      <sz val="11"/>
      <color theme="1"/>
      <name val="Calibri cuerpo"/>
    </font>
    <font>
      <i/>
      <sz val="11"/>
      <color rgb="FF000000"/>
      <name val="Calibri cuerpo"/>
    </font>
    <font>
      <sz val="11"/>
      <color rgb="FF000000"/>
      <name val="Calibri cuerpo"/>
    </font>
    <font>
      <sz val="10"/>
      <color theme="1"/>
      <name val="Calibri cuerpo"/>
    </font>
    <font>
      <sz val="11"/>
      <name val="Calibri cuerpo"/>
    </font>
    <font>
      <b/>
      <sz val="11"/>
      <color theme="0"/>
      <name val="Calibri cuerpo"/>
    </font>
    <font>
      <sz val="11"/>
      <color theme="1"/>
      <name val="Aptos Narrow"/>
      <family val="2"/>
    </font>
  </fonts>
  <fills count="7">
    <fill>
      <patternFill patternType="none"/>
    </fill>
    <fill>
      <patternFill patternType="gray125"/>
    </fill>
    <fill>
      <patternFill patternType="solid">
        <fgColor theme="0"/>
        <bgColor indexed="64"/>
      </patternFill>
    </fill>
    <fill>
      <patternFill patternType="solid">
        <fgColor rgb="FF1F4E79"/>
        <bgColor indexed="64"/>
      </patternFill>
    </fill>
    <fill>
      <patternFill patternType="solid">
        <fgColor rgb="FFD9E2F3"/>
        <bgColor indexed="64"/>
      </patternFill>
    </fill>
    <fill>
      <patternFill patternType="solid">
        <fgColor theme="9" tint="0.79998168889431442"/>
        <bgColor indexed="64"/>
      </patternFill>
    </fill>
    <fill>
      <patternFill patternType="solid">
        <fgColor rgb="FF002060"/>
        <bgColor indexed="64"/>
      </patternFill>
    </fill>
  </fills>
  <borders count="53">
    <border>
      <left/>
      <right/>
      <top/>
      <bottom/>
      <diagonal/>
    </border>
    <border>
      <left style="medium">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thin">
        <color auto="1"/>
      </left>
      <right style="hair">
        <color indexed="64"/>
      </right>
      <top/>
      <bottom style="thin">
        <color indexed="64"/>
      </bottom>
      <diagonal/>
    </border>
    <border>
      <left style="hair">
        <color indexed="64"/>
      </left>
      <right style="thin">
        <color auto="1"/>
      </right>
      <top/>
      <bottom style="thin">
        <color indexed="64"/>
      </bottom>
      <diagonal/>
    </border>
    <border>
      <left style="thin">
        <color auto="1"/>
      </left>
      <right style="hair">
        <color indexed="64"/>
      </right>
      <top/>
      <bottom/>
      <diagonal/>
    </border>
    <border>
      <left style="thin">
        <color indexed="64"/>
      </left>
      <right style="thin">
        <color auto="1"/>
      </right>
      <top/>
      <bottom style="hair">
        <color indexed="64"/>
      </bottom>
      <diagonal/>
    </border>
    <border>
      <left style="thin">
        <color indexed="64"/>
      </left>
      <right style="thin">
        <color auto="1"/>
      </right>
      <top style="hair">
        <color indexed="64"/>
      </top>
      <bottom style="hair">
        <color indexed="64"/>
      </bottom>
      <diagonal/>
    </border>
    <border>
      <left style="thin">
        <color indexed="64"/>
      </left>
      <right style="thin">
        <color auto="1"/>
      </right>
      <top style="hair">
        <color indexed="64"/>
      </top>
      <bottom/>
      <diagonal/>
    </border>
    <border>
      <left style="thin">
        <color indexed="64"/>
      </left>
      <right style="thin">
        <color auto="1"/>
      </right>
      <top style="thin">
        <color indexed="64"/>
      </top>
      <bottom style="hair">
        <color indexed="64"/>
      </bottom>
      <diagonal/>
    </border>
    <border>
      <left style="thin">
        <color indexed="64"/>
      </left>
      <right style="thin">
        <color auto="1"/>
      </right>
      <top style="hair">
        <color indexed="64"/>
      </top>
      <bottom style="thin">
        <color indexed="64"/>
      </bottom>
      <diagonal/>
    </border>
    <border>
      <left style="thin">
        <color auto="1"/>
      </left>
      <right style="hair">
        <color indexed="64"/>
      </right>
      <top style="thin">
        <color indexed="64"/>
      </top>
      <bottom/>
      <diagonal/>
    </border>
    <border>
      <left/>
      <right style="thin">
        <color auto="1"/>
      </right>
      <top/>
      <bottom/>
      <diagonal/>
    </border>
    <border>
      <left style="thin">
        <color auto="1"/>
      </left>
      <right/>
      <top style="thin">
        <color indexed="64"/>
      </top>
      <bottom/>
      <diagonal/>
    </border>
    <border>
      <left style="thin">
        <color indexed="64"/>
      </left>
      <right style="thin">
        <color auto="1"/>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auto="1"/>
      </right>
      <top style="thin">
        <color auto="1"/>
      </top>
      <bottom/>
      <diagonal/>
    </border>
    <border>
      <left/>
      <right style="hair">
        <color indexed="64"/>
      </right>
      <top style="hair">
        <color indexed="64"/>
      </top>
      <bottom style="medium">
        <color indexed="64"/>
      </bottom>
      <diagonal/>
    </border>
  </borders>
  <cellStyleXfs count="2">
    <xf numFmtId="0" fontId="0" fillId="0" borderId="0"/>
    <xf numFmtId="9" fontId="19" fillId="0" borderId="0" applyFont="0" applyFill="0" applyBorder="0" applyAlignment="0" applyProtection="0"/>
  </cellStyleXfs>
  <cellXfs count="169">
    <xf numFmtId="0" fontId="0" fillId="0" borderId="0" xfId="0"/>
    <xf numFmtId="0" fontId="0" fillId="2" borderId="0" xfId="0" applyFill="1"/>
    <xf numFmtId="0" fontId="0" fillId="2" borderId="1" xfId="0" applyFill="1" applyBorder="1"/>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6" xfId="0" applyFont="1" applyBorder="1" applyAlignment="1">
      <alignment horizontal="center" vertical="center" wrapText="1"/>
    </xf>
    <xf numFmtId="0" fontId="4" fillId="3" borderId="0" xfId="0" applyFont="1" applyFill="1" applyAlignment="1">
      <alignment horizontal="center" vertical="center" wrapText="1"/>
    </xf>
    <xf numFmtId="0" fontId="4" fillId="3" borderId="21" xfId="0" applyFont="1" applyFill="1" applyBorder="1" applyAlignment="1">
      <alignment horizontal="center" vertical="center" wrapText="1"/>
    </xf>
    <xf numFmtId="0" fontId="0" fillId="2" borderId="0" xfId="0" applyFill="1" applyAlignment="1">
      <alignment vertical="center"/>
    </xf>
    <xf numFmtId="0" fontId="0" fillId="0" borderId="0" xfId="0" applyAlignment="1">
      <alignment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0" fillId="2" borderId="24" xfId="0" applyFill="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0" fillId="0" borderId="0" xfId="0" applyAlignment="1">
      <alignment horizontal="center" vertical="center"/>
    </xf>
    <xf numFmtId="0" fontId="0" fillId="2" borderId="27" xfId="0" applyFill="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0" fillId="2" borderId="28" xfId="0" applyFill="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9" fillId="4" borderId="3" xfId="0" applyFont="1" applyFill="1" applyBorder="1" applyAlignment="1">
      <alignment horizontal="justify" vertical="center" wrapText="1"/>
    </xf>
    <xf numFmtId="0" fontId="9" fillId="4" borderId="9" xfId="0" applyFont="1" applyFill="1" applyBorder="1" applyAlignment="1">
      <alignment horizontal="justify" vertical="center" wrapText="1"/>
    </xf>
    <xf numFmtId="0" fontId="9" fillId="5" borderId="6" xfId="0" applyFont="1" applyFill="1" applyBorder="1" applyAlignment="1">
      <alignment horizontal="justify" vertical="center" wrapText="1"/>
    </xf>
    <xf numFmtId="0" fontId="9" fillId="5" borderId="3" xfId="0" applyFont="1" applyFill="1" applyBorder="1" applyAlignment="1">
      <alignment horizontal="justify" vertical="center" wrapText="1"/>
    </xf>
    <xf numFmtId="0" fontId="9" fillId="5" borderId="9" xfId="0" applyFont="1" applyFill="1" applyBorder="1" applyAlignment="1">
      <alignment horizontal="justify" vertical="center" wrapText="1"/>
    </xf>
    <xf numFmtId="0" fontId="9" fillId="4" borderId="14" xfId="0" applyFont="1" applyFill="1" applyBorder="1" applyAlignment="1">
      <alignment horizontal="justify" vertical="center" wrapText="1"/>
    </xf>
    <xf numFmtId="0" fontId="9" fillId="5" borderId="14" xfId="0" applyFont="1" applyFill="1" applyBorder="1" applyAlignment="1">
      <alignment horizontal="justify" vertical="center" wrapText="1"/>
    </xf>
    <xf numFmtId="9" fontId="0" fillId="2" borderId="0" xfId="1" applyFont="1" applyFill="1"/>
    <xf numFmtId="0" fontId="21" fillId="2" borderId="0" xfId="0" applyFont="1" applyFill="1" applyAlignment="1">
      <alignment horizontal="right" vertical="center"/>
    </xf>
    <xf numFmtId="9" fontId="20" fillId="0" borderId="16" xfId="1" applyFont="1" applyBorder="1" applyAlignment="1">
      <alignment horizontal="center" vertical="center" wrapText="1"/>
    </xf>
    <xf numFmtId="0" fontId="20" fillId="0" borderId="0" xfId="0" applyFont="1" applyAlignment="1">
      <alignment vertical="center"/>
    </xf>
    <xf numFmtId="0" fontId="23" fillId="2" borderId="0" xfId="0" applyFont="1" applyFill="1"/>
    <xf numFmtId="9" fontId="20" fillId="0" borderId="0" xfId="1" applyFont="1" applyBorder="1" applyAlignment="1">
      <alignment horizontal="center" vertical="center" wrapText="1"/>
    </xf>
    <xf numFmtId="0" fontId="25" fillId="0" borderId="0" xfId="0" applyFont="1" applyAlignment="1">
      <alignment horizontal="left" vertical="center"/>
    </xf>
    <xf numFmtId="0" fontId="17" fillId="2" borderId="0" xfId="0" applyFont="1" applyFill="1" applyAlignment="1">
      <alignment horizontal="center"/>
    </xf>
    <xf numFmtId="0" fontId="17" fillId="2" borderId="0" xfId="0" applyFont="1" applyFill="1" applyAlignment="1">
      <alignment horizontal="center" vertical="center"/>
    </xf>
    <xf numFmtId="0" fontId="27" fillId="2" borderId="0" xfId="0" applyFont="1" applyFill="1"/>
    <xf numFmtId="0" fontId="28" fillId="3" borderId="29" xfId="0" applyFont="1" applyFill="1" applyBorder="1" applyAlignment="1">
      <alignment horizontal="center" vertical="center" wrapText="1"/>
    </xf>
    <xf numFmtId="0" fontId="31" fillId="2" borderId="7" xfId="0" applyFont="1" applyFill="1" applyBorder="1" applyAlignment="1">
      <alignment horizontal="center" vertical="center"/>
    </xf>
    <xf numFmtId="0" fontId="31" fillId="4" borderId="6" xfId="0" applyFont="1" applyFill="1" applyBorder="1" applyAlignment="1">
      <alignment horizontal="justify" vertical="center" wrapText="1"/>
    </xf>
    <xf numFmtId="0" fontId="31" fillId="0" borderId="7" xfId="0" applyFont="1" applyBorder="1" applyAlignment="1">
      <alignment horizontal="center" vertical="center" wrapText="1"/>
    </xf>
    <xf numFmtId="9" fontId="31" fillId="2" borderId="7" xfId="1" applyFont="1" applyFill="1" applyBorder="1" applyAlignment="1">
      <alignment horizontal="center" vertical="center"/>
    </xf>
    <xf numFmtId="9" fontId="31" fillId="2" borderId="33" xfId="1" applyFont="1" applyFill="1" applyBorder="1" applyAlignment="1">
      <alignment horizontal="center" vertical="center"/>
    </xf>
    <xf numFmtId="0" fontId="31" fillId="2" borderId="4" xfId="0" applyFont="1" applyFill="1" applyBorder="1" applyAlignment="1">
      <alignment horizontal="center" vertical="center"/>
    </xf>
    <xf numFmtId="0" fontId="31" fillId="4" borderId="3" xfId="0" applyFont="1" applyFill="1" applyBorder="1" applyAlignment="1">
      <alignment horizontal="justify" vertical="center" wrapText="1"/>
    </xf>
    <xf numFmtId="0" fontId="31" fillId="0" borderId="4" xfId="0" applyFont="1" applyBorder="1" applyAlignment="1">
      <alignment horizontal="center" vertical="center" wrapText="1"/>
    </xf>
    <xf numFmtId="9" fontId="31" fillId="2" borderId="4" xfId="1" applyFont="1" applyFill="1" applyBorder="1" applyAlignment="1">
      <alignment horizontal="center" vertical="center"/>
    </xf>
    <xf numFmtId="0" fontId="31" fillId="2" borderId="10" xfId="0" applyFont="1" applyFill="1" applyBorder="1" applyAlignment="1">
      <alignment horizontal="center" vertical="center"/>
    </xf>
    <xf numFmtId="0" fontId="31" fillId="4" borderId="9" xfId="0" applyFont="1" applyFill="1" applyBorder="1" applyAlignment="1">
      <alignment horizontal="justify" vertical="center" wrapText="1"/>
    </xf>
    <xf numFmtId="0" fontId="31" fillId="0" borderId="10" xfId="0" applyFont="1" applyBorder="1" applyAlignment="1">
      <alignment horizontal="center" vertical="center" wrapText="1"/>
    </xf>
    <xf numFmtId="9" fontId="31" fillId="2" borderId="10" xfId="1" applyFont="1" applyFill="1" applyBorder="1" applyAlignment="1">
      <alignment horizontal="center" vertical="center"/>
    </xf>
    <xf numFmtId="9" fontId="31" fillId="2" borderId="32" xfId="1" applyFont="1" applyFill="1" applyBorder="1" applyAlignment="1">
      <alignment horizontal="center" vertical="center"/>
    </xf>
    <xf numFmtId="0" fontId="31" fillId="5" borderId="6" xfId="0" applyFont="1" applyFill="1" applyBorder="1" applyAlignment="1">
      <alignment horizontal="justify" vertical="center" wrapText="1"/>
    </xf>
    <xf numFmtId="0" fontId="33" fillId="0" borderId="15" xfId="0" applyFont="1" applyBorder="1" applyAlignment="1">
      <alignment horizontal="center" vertical="center" wrapText="1"/>
    </xf>
    <xf numFmtId="9" fontId="34" fillId="0" borderId="6" xfId="1" applyFont="1" applyBorder="1" applyAlignment="1">
      <alignment horizontal="center" vertical="center" wrapText="1"/>
    </xf>
    <xf numFmtId="0" fontId="31" fillId="5" borderId="3" xfId="0" applyFont="1" applyFill="1" applyBorder="1" applyAlignment="1">
      <alignment horizontal="justify" vertical="center" wrapText="1"/>
    </xf>
    <xf numFmtId="0" fontId="31" fillId="5" borderId="9" xfId="0" applyFont="1" applyFill="1" applyBorder="1" applyAlignment="1">
      <alignment horizontal="justify" vertical="center" wrapText="1"/>
    </xf>
    <xf numFmtId="0" fontId="31" fillId="4" borderId="14" xfId="0" applyFont="1" applyFill="1" applyBorder="1" applyAlignment="1">
      <alignment horizontal="justify" vertical="center" wrapText="1"/>
    </xf>
    <xf numFmtId="0" fontId="31" fillId="5" borderId="14" xfId="0" applyFont="1" applyFill="1" applyBorder="1" applyAlignment="1">
      <alignment horizontal="justify" vertical="center" wrapText="1"/>
    </xf>
    <xf numFmtId="0" fontId="31" fillId="0" borderId="38" xfId="0" applyFont="1" applyBorder="1" applyAlignment="1">
      <alignment horizontal="justify" vertical="center" wrapText="1"/>
    </xf>
    <xf numFmtId="0" fontId="31" fillId="0" borderId="39" xfId="0" applyFont="1" applyBorder="1" applyAlignment="1">
      <alignment horizontal="justify" vertical="center" wrapText="1"/>
    </xf>
    <xf numFmtId="0" fontId="31" fillId="0" borderId="40" xfId="0" applyFont="1" applyBorder="1" applyAlignment="1">
      <alignment horizontal="justify" vertical="center" wrapText="1"/>
    </xf>
    <xf numFmtId="0" fontId="33" fillId="0" borderId="39" xfId="0" applyFont="1" applyBorder="1" applyAlignment="1">
      <alignment horizontal="justify" vertical="center" wrapText="1"/>
    </xf>
    <xf numFmtId="0" fontId="33" fillId="0" borderId="42" xfId="0" applyFont="1" applyBorder="1" applyAlignment="1">
      <alignment horizontal="justify" vertical="center" wrapText="1"/>
    </xf>
    <xf numFmtId="0" fontId="31" fillId="0" borderId="42" xfId="0" applyFont="1" applyBorder="1" applyAlignment="1">
      <alignment horizontal="justify" vertical="center" wrapText="1"/>
    </xf>
    <xf numFmtId="0" fontId="36" fillId="6" borderId="0" xfId="0" applyFont="1" applyFill="1" applyAlignment="1">
      <alignment horizontal="center" vertical="center" wrapText="1"/>
    </xf>
    <xf numFmtId="0" fontId="36" fillId="6" borderId="0" xfId="0" applyFont="1" applyFill="1" applyAlignment="1">
      <alignment horizontal="center" vertical="center"/>
    </xf>
    <xf numFmtId="0" fontId="36" fillId="6" borderId="44" xfId="0" applyFont="1" applyFill="1" applyBorder="1" applyAlignment="1">
      <alignment horizontal="center" vertical="center" wrapText="1"/>
    </xf>
    <xf numFmtId="0" fontId="26" fillId="0" borderId="4" xfId="0" applyFont="1" applyBorder="1" applyAlignment="1">
      <alignment horizontal="center" vertical="center" wrapText="1"/>
    </xf>
    <xf numFmtId="9" fontId="31" fillId="2" borderId="15" xfId="1" applyFont="1" applyFill="1" applyBorder="1" applyAlignment="1">
      <alignment horizontal="center" vertical="center"/>
    </xf>
    <xf numFmtId="0" fontId="31" fillId="2" borderId="6"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7" fillId="0" borderId="46" xfId="0" applyFont="1" applyBorder="1" applyAlignment="1">
      <alignment horizontal="justify" vertical="center" wrapText="1"/>
    </xf>
    <xf numFmtId="0" fontId="37" fillId="0" borderId="42" xfId="0" applyFont="1" applyBorder="1" applyAlignment="1">
      <alignment horizontal="justify" vertical="center" wrapText="1"/>
    </xf>
    <xf numFmtId="0" fontId="31" fillId="2" borderId="6" xfId="0" applyFont="1" applyFill="1" applyBorder="1" applyAlignment="1">
      <alignment horizontal="justify" vertical="center" wrapText="1"/>
    </xf>
    <xf numFmtId="0" fontId="31" fillId="2" borderId="24" xfId="0" applyFont="1" applyFill="1" applyBorder="1" applyAlignment="1">
      <alignment horizontal="justify"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xf numFmtId="0" fontId="33" fillId="0" borderId="41" xfId="0" applyFont="1" applyBorder="1" applyAlignment="1">
      <alignment horizontal="left" vertical="center" wrapText="1"/>
    </xf>
    <xf numFmtId="0" fontId="28" fillId="3" borderId="34" xfId="0" applyFont="1" applyFill="1" applyBorder="1" applyAlignment="1">
      <alignment horizontal="center" vertical="center" wrapText="1"/>
    </xf>
    <xf numFmtId="9" fontId="34" fillId="0" borderId="3" xfId="1" applyFont="1" applyBorder="1" applyAlignment="1">
      <alignment horizontal="center" vertical="center" wrapText="1"/>
    </xf>
    <xf numFmtId="9" fontId="34" fillId="0" borderId="9" xfId="1" applyFont="1" applyBorder="1" applyAlignment="1">
      <alignment horizontal="center" vertical="center" wrapText="1"/>
    </xf>
    <xf numFmtId="9" fontId="34" fillId="0" borderId="14" xfId="1" applyFont="1" applyBorder="1" applyAlignment="1">
      <alignment horizontal="center" vertical="center" wrapText="1"/>
    </xf>
    <xf numFmtId="0" fontId="26" fillId="0" borderId="14"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2" xfId="0" applyFont="1" applyBorder="1" applyAlignment="1">
      <alignment horizontal="center" vertical="center" wrapText="1"/>
    </xf>
    <xf numFmtId="0" fontId="31" fillId="2" borderId="47" xfId="0" applyFont="1" applyFill="1" applyBorder="1" applyAlignment="1">
      <alignment horizontal="center" vertical="center" wrapText="1"/>
    </xf>
    <xf numFmtId="0" fontId="31" fillId="2" borderId="33" xfId="0" applyFont="1" applyFill="1" applyBorder="1" applyAlignment="1">
      <alignment horizontal="center" vertical="center" wrapText="1"/>
    </xf>
    <xf numFmtId="0" fontId="33" fillId="0" borderId="47"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32"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32" xfId="0" applyFont="1" applyBorder="1" applyAlignment="1">
      <alignment horizontal="center" vertical="center" wrapText="1"/>
    </xf>
    <xf numFmtId="0" fontId="31" fillId="2" borderId="32" xfId="0" applyFont="1" applyFill="1" applyBorder="1" applyAlignment="1">
      <alignment horizontal="center" vertical="center" wrapText="1"/>
    </xf>
    <xf numFmtId="0" fontId="26" fillId="0" borderId="48" xfId="0" applyFont="1" applyBorder="1" applyAlignment="1">
      <alignment horizontal="center" vertical="center" wrapText="1"/>
    </xf>
    <xf numFmtId="0" fontId="31" fillId="2" borderId="43" xfId="0" applyFont="1" applyFill="1" applyBorder="1" applyAlignment="1">
      <alignment horizontal="center" vertical="center" textRotation="90" wrapText="1"/>
    </xf>
    <xf numFmtId="0" fontId="31" fillId="2" borderId="37" xfId="0" applyFont="1" applyFill="1" applyBorder="1" applyAlignment="1">
      <alignment horizontal="center" vertical="center" textRotation="90" wrapText="1"/>
    </xf>
    <xf numFmtId="0" fontId="31" fillId="2" borderId="35" xfId="0" applyFont="1" applyFill="1" applyBorder="1" applyAlignment="1">
      <alignment horizontal="center" vertical="center" textRotation="90"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6" xfId="0" applyFont="1" applyBorder="1" applyAlignment="1">
      <alignment horizontal="center" vertical="center" wrapText="1"/>
    </xf>
    <xf numFmtId="0" fontId="24" fillId="2" borderId="0" xfId="0" applyFont="1" applyFill="1" applyAlignment="1">
      <alignment horizontal="left" vertical="top" wrapText="1"/>
    </xf>
    <xf numFmtId="0" fontId="36" fillId="6" borderId="45" xfId="0" applyFont="1" applyFill="1" applyBorder="1" applyAlignment="1">
      <alignment horizontal="center" vertical="center"/>
    </xf>
    <xf numFmtId="0" fontId="36" fillId="6" borderId="13" xfId="0" applyFont="1" applyFill="1" applyBorder="1" applyAlignment="1">
      <alignment horizontal="center" vertical="center"/>
    </xf>
    <xf numFmtId="0" fontId="25" fillId="0" borderId="0" xfId="0" applyFont="1" applyAlignment="1">
      <alignment horizontal="center" vertical="center"/>
    </xf>
    <xf numFmtId="0" fontId="28" fillId="3" borderId="51" xfId="0" applyFont="1" applyFill="1" applyBorder="1" applyAlignment="1">
      <alignment horizontal="center" vertical="center" wrapText="1"/>
    </xf>
    <xf numFmtId="0" fontId="28" fillId="3" borderId="36" xfId="0" applyFont="1" applyFill="1" applyBorder="1" applyAlignment="1">
      <alignment horizontal="center" vertical="center" wrapText="1"/>
    </xf>
    <xf numFmtId="0" fontId="30" fillId="2" borderId="49"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50" xfId="0" applyFont="1" applyFill="1" applyBorder="1" applyAlignment="1">
      <alignment horizontal="center" vertical="center" wrapText="1"/>
    </xf>
    <xf numFmtId="0" fontId="21" fillId="2" borderId="0" xfId="0" applyFont="1" applyFill="1" applyAlignment="1">
      <alignment horizontal="right" vertical="center"/>
    </xf>
    <xf numFmtId="0" fontId="28" fillId="3" borderId="43" xfId="0" applyFont="1" applyFill="1" applyBorder="1" applyAlignment="1">
      <alignment horizontal="center" vertical="center" wrapText="1"/>
    </xf>
    <xf numFmtId="0" fontId="28" fillId="3" borderId="35" xfId="0" applyFont="1" applyFill="1" applyBorder="1" applyAlignment="1">
      <alignment horizontal="center" vertical="center" wrapText="1"/>
    </xf>
    <xf numFmtId="0" fontId="29" fillId="3" borderId="49"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50" xfId="0" applyFont="1" applyFill="1" applyBorder="1" applyAlignment="1">
      <alignment horizontal="center" vertical="center" wrapText="1"/>
    </xf>
    <xf numFmtId="0" fontId="29" fillId="3" borderId="30"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31" xfId="0" applyFont="1" applyFill="1" applyBorder="1" applyAlignment="1">
      <alignment horizontal="center" vertical="center" wrapText="1"/>
    </xf>
    <xf numFmtId="0" fontId="29" fillId="3" borderId="34" xfId="0" applyFont="1" applyFill="1" applyBorder="1" applyAlignment="1">
      <alignment horizontal="center" vertical="center" wrapText="1"/>
    </xf>
    <xf numFmtId="0" fontId="29" fillId="3" borderId="29" xfId="0" applyFont="1" applyFill="1" applyBorder="1" applyAlignment="1">
      <alignment horizontal="center" vertical="center" wrapText="1"/>
    </xf>
    <xf numFmtId="0" fontId="17" fillId="2" borderId="13" xfId="0" applyFont="1" applyFill="1" applyBorder="1" applyAlignment="1">
      <alignment horizontal="center" vertical="center" textRotation="90" wrapText="1"/>
    </xf>
    <xf numFmtId="0" fontId="17" fillId="2" borderId="0" xfId="0" applyFont="1" applyFill="1" applyAlignment="1">
      <alignment horizontal="center" vertical="center" textRotation="90" wrapText="1"/>
    </xf>
    <xf numFmtId="0" fontId="17" fillId="2" borderId="12" xfId="0" applyFont="1" applyFill="1" applyBorder="1" applyAlignment="1">
      <alignment horizontal="center" vertical="center" textRotation="90"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 fillId="2" borderId="0" xfId="0" applyFont="1" applyFill="1" applyAlignment="1">
      <alignment horizontal="right" vertical="center"/>
    </xf>
    <xf numFmtId="0" fontId="4" fillId="3" borderId="18" xfId="0" applyFont="1" applyFill="1" applyBorder="1" applyAlignment="1">
      <alignment horizontal="center" vertical="center" textRotation="90" wrapText="1"/>
    </xf>
    <xf numFmtId="0" fontId="4" fillId="3" borderId="20" xfId="0" applyFont="1" applyFill="1" applyBorder="1" applyAlignment="1">
      <alignment horizontal="center" vertical="center" textRotation="90" wrapText="1"/>
    </xf>
    <xf numFmtId="0" fontId="4" fillId="3" borderId="18"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7" fillId="2" borderId="13" xfId="0" applyFont="1" applyFill="1" applyBorder="1" applyAlignment="1">
      <alignment horizontal="center" vertical="center" textRotation="90"/>
    </xf>
    <xf numFmtId="0" fontId="17" fillId="2" borderId="0" xfId="0" applyFont="1" applyFill="1" applyAlignment="1">
      <alignment horizontal="center" vertical="center" textRotation="90"/>
    </xf>
    <xf numFmtId="0" fontId="17" fillId="2" borderId="12" xfId="0" applyFont="1" applyFill="1" applyBorder="1" applyAlignment="1">
      <alignment horizontal="center" vertical="center" textRotation="90"/>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2060"/>
      <color rgb="FF0000CC"/>
      <color rgb="FFFF2525"/>
      <color rgb="FFE60000"/>
      <color rgb="FF0033CC"/>
      <color rgb="FF154A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8895179064748837"/>
          <c:y val="3.7496902033394994E-2"/>
          <c:w val="0.39366926081995046"/>
          <c:h val="0.91427468330401374"/>
        </c:manualLayout>
      </c:layout>
      <c:barChart>
        <c:barDir val="bar"/>
        <c:grouping val="clustered"/>
        <c:varyColors val="0"/>
        <c:ser>
          <c:idx val="0"/>
          <c:order val="0"/>
          <c:tx>
            <c:strRef>
              <c:f>CONSOLIDADO!$J$7</c:f>
              <c:strCache>
                <c:ptCount val="1"/>
                <c:pt idx="0">
                  <c:v>Porcentaje  T4 2023</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CONSOLIDADO!$C$8:$C$26</c:f>
              <c:strCache>
                <c:ptCount val="19"/>
                <c:pt idx="0">
                  <c:v>1. Atención de denuncias ciudadanas de incidentes a infraestructura energética. </c:v>
                </c:pt>
                <c:pt idx="1">
                  <c:v>2. Visitas técnicas de seguridad energética e infraestructuras.</c:v>
                </c:pt>
                <c:pt idx="2">
                  <c:v>3. Gestión de charlas de sensibilización sobre seguridad energética e infraestructuras.</c:v>
                </c:pt>
                <c:pt idx="3">
                  <c:v>4. Formación sobre ahorro y eficiencia energética (talleres, charlas, simposios, conferencias, etc.).</c:v>
                </c:pt>
                <c:pt idx="4">
                  <c:v>5. Parque Temático de Energía Renovable: actividades educativas y culturales (Charlas). *</c:v>
                </c:pt>
                <c:pt idx="5">
                  <c:v>6. Auditorías energéticas. *</c:v>
                </c:pt>
                <c:pt idx="6">
                  <c:v>7. Charlas sobre transición energética. </c:v>
                </c:pt>
                <c:pt idx="7">
                  <c:v>8. Asesoría en la utilización de tecnología nuclear.</c:v>
                </c:pt>
                <c:pt idx="8">
                  <c:v>9. Charlas sobre utilización y aplicación de la energía nuclear</c:v>
                </c:pt>
                <c:pt idx="9">
                  <c:v>10. Servicio de electrificación rural y suburbana (Instalación de redes eléctricas).</c:v>
                </c:pt>
                <c:pt idx="10">
                  <c:v>11. Sensibilización sobre la importancia de la Energía para el Desarrollo. *</c:v>
                </c:pt>
                <c:pt idx="11">
                  <c:v>12. Emisión de certificación de NO objeción para exportación de ámbar y larimar.</c:v>
                </c:pt>
                <c:pt idx="12">
                  <c:v>13. Emisión de resolución de concesión minera para exploración o explotación minera.*</c:v>
                </c:pt>
                <c:pt idx="13">
                  <c:v>14. Charla de concientización en energía y minas a través de la Dirección de Gestión Social: Programa “aula del saber”.</c:v>
                </c:pt>
                <c:pt idx="14">
                  <c:v>15. Talleres de capacitación en materia de seguridad y salud minera.</c:v>
                </c:pt>
                <c:pt idx="15">
                  <c:v>16. Asesoría en materia de seguridad y salud minera.</c:v>
                </c:pt>
                <c:pt idx="16">
                  <c:v>17. Otorgamiento de permisos de construcción de gasoducto tradicional de gas natural.</c:v>
                </c:pt>
                <c:pt idx="17">
                  <c:v>18. Autorización de exploración de hidrocarburos.</c:v>
                </c:pt>
                <c:pt idx="18">
                  <c:v>19. Consulta de la Base Nacional de Datos de Hidrocarburos.</c:v>
                </c:pt>
              </c:strCache>
            </c:strRef>
          </c:cat>
          <c:val>
            <c:numRef>
              <c:f>CONSOLIDADO!$J$8:$J$26</c:f>
            </c:numRef>
          </c:val>
          <c:extLst>
            <c:ext xmlns:c16="http://schemas.microsoft.com/office/drawing/2014/chart" uri="{C3380CC4-5D6E-409C-BE32-E72D297353CC}">
              <c16:uniqueId val="{00000000-F056-4D6E-935D-64BE1383A979}"/>
            </c:ext>
          </c:extLst>
        </c:ser>
        <c:ser>
          <c:idx val="1"/>
          <c:order val="1"/>
          <c:tx>
            <c:strRef>
              <c:f>CONSOLIDADO!$K$7</c:f>
              <c:strCache>
                <c:ptCount val="1"/>
                <c:pt idx="0">
                  <c:v>Porcentaje T1 2024</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CONSOLIDADO!$C$8:$C$26</c:f>
              <c:strCache>
                <c:ptCount val="19"/>
                <c:pt idx="0">
                  <c:v>1. Atención de denuncias ciudadanas de incidentes a infraestructura energética. </c:v>
                </c:pt>
                <c:pt idx="1">
                  <c:v>2. Visitas técnicas de seguridad energética e infraestructuras.</c:v>
                </c:pt>
                <c:pt idx="2">
                  <c:v>3. Gestión de charlas de sensibilización sobre seguridad energética e infraestructuras.</c:v>
                </c:pt>
                <c:pt idx="3">
                  <c:v>4. Formación sobre ahorro y eficiencia energética (talleres, charlas, simposios, conferencias, etc.).</c:v>
                </c:pt>
                <c:pt idx="4">
                  <c:v>5. Parque Temático de Energía Renovable: actividades educativas y culturales (Charlas). *</c:v>
                </c:pt>
                <c:pt idx="5">
                  <c:v>6. Auditorías energéticas. *</c:v>
                </c:pt>
                <c:pt idx="6">
                  <c:v>7. Charlas sobre transición energética. </c:v>
                </c:pt>
                <c:pt idx="7">
                  <c:v>8. Asesoría en la utilización de tecnología nuclear.</c:v>
                </c:pt>
                <c:pt idx="8">
                  <c:v>9. Charlas sobre utilización y aplicación de la energía nuclear</c:v>
                </c:pt>
                <c:pt idx="9">
                  <c:v>10. Servicio de electrificación rural y suburbana (Instalación de redes eléctricas).</c:v>
                </c:pt>
                <c:pt idx="10">
                  <c:v>11. Sensibilización sobre la importancia de la Energía para el Desarrollo. *</c:v>
                </c:pt>
                <c:pt idx="11">
                  <c:v>12. Emisión de certificación de NO objeción para exportación de ámbar y larimar.</c:v>
                </c:pt>
                <c:pt idx="12">
                  <c:v>13. Emisión de resolución de concesión minera para exploración o explotación minera.*</c:v>
                </c:pt>
                <c:pt idx="13">
                  <c:v>14. Charla de concientización en energía y minas a través de la Dirección de Gestión Social: Programa “aula del saber”.</c:v>
                </c:pt>
                <c:pt idx="14">
                  <c:v>15. Talleres de capacitación en materia de seguridad y salud minera.</c:v>
                </c:pt>
                <c:pt idx="15">
                  <c:v>16. Asesoría en materia de seguridad y salud minera.</c:v>
                </c:pt>
                <c:pt idx="16">
                  <c:v>17. Otorgamiento de permisos de construcción de gasoducto tradicional de gas natural.</c:v>
                </c:pt>
                <c:pt idx="17">
                  <c:v>18. Autorización de exploración de hidrocarburos.</c:v>
                </c:pt>
                <c:pt idx="18">
                  <c:v>19. Consulta de la Base Nacional de Datos de Hidrocarburos.</c:v>
                </c:pt>
              </c:strCache>
            </c:strRef>
          </c:cat>
          <c:val>
            <c:numRef>
              <c:f>CONSOLIDADO!$K$8:$K$26</c:f>
            </c:numRef>
          </c:val>
          <c:extLst>
            <c:ext xmlns:c16="http://schemas.microsoft.com/office/drawing/2014/chart" uri="{C3380CC4-5D6E-409C-BE32-E72D297353CC}">
              <c16:uniqueId val="{00000001-F056-4D6E-935D-64BE1383A979}"/>
            </c:ext>
          </c:extLst>
        </c:ser>
        <c:dLbls>
          <c:showLegendKey val="0"/>
          <c:showVal val="1"/>
          <c:showCatName val="0"/>
          <c:showSerName val="0"/>
          <c:showPercent val="0"/>
          <c:showBubbleSize val="0"/>
        </c:dLbls>
        <c:gapWidth val="75"/>
        <c:axId val="916696784"/>
        <c:axId val="916693424"/>
      </c:barChart>
      <c:catAx>
        <c:axId val="916696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DO"/>
          </a:p>
        </c:txPr>
        <c:crossAx val="916693424"/>
        <c:crosses val="autoZero"/>
        <c:auto val="1"/>
        <c:lblAlgn val="ctr"/>
        <c:lblOffset val="100"/>
        <c:noMultiLvlLbl val="0"/>
      </c:catAx>
      <c:valAx>
        <c:axId val="916693424"/>
        <c:scaling>
          <c:orientation val="minMax"/>
        </c:scaling>
        <c:delete val="1"/>
        <c:axPos val="b"/>
        <c:numFmt formatCode="0%" sourceLinked="1"/>
        <c:majorTickMark val="none"/>
        <c:minorTickMark val="none"/>
        <c:tickLblPos val="nextTo"/>
        <c:crossAx val="916696784"/>
        <c:crosses val="autoZero"/>
        <c:crossBetween val="between"/>
      </c:valAx>
      <c:spPr>
        <a:noFill/>
        <a:ln>
          <a:noFill/>
        </a:ln>
        <a:effectLst/>
      </c:spPr>
    </c:plotArea>
    <c:legend>
      <c:legendPos val="b"/>
      <c:layout>
        <c:manualLayout>
          <c:xMode val="edge"/>
          <c:yMode val="edge"/>
          <c:x val="0.43468622076000762"/>
          <c:y val="0.96500578605507759"/>
          <c:w val="0.27644128948685703"/>
          <c:h val="3.499421394492244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DO"/>
        </a:p>
      </c:txPr>
    </c:legend>
    <c:plotVisOnly val="1"/>
    <c:dispBlanksAs val="gap"/>
    <c:showDLblsOverMax val="0"/>
  </c:chart>
  <c:spPr>
    <a:solidFill>
      <a:schemeClr val="bg1"/>
    </a:solidFill>
    <a:ln w="9525" cap="flat" cmpd="sng" algn="ctr">
      <a:noFill/>
      <a:round/>
    </a:ln>
    <a:effectLst/>
  </c:spPr>
  <c:txPr>
    <a:bodyPr/>
    <a:lstStyle/>
    <a:p>
      <a:pPr>
        <a:defRPr>
          <a:latin typeface="Times New Roman" panose="02020603050405020304" pitchFamily="18" charset="0"/>
          <a:cs typeface="Times New Roman" panose="02020603050405020304" pitchFamily="18" charset="0"/>
        </a:defRPr>
      </a:pPr>
      <a:endParaRPr lang="es-D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6672123094118854"/>
          <c:y val="1.860970280597685E-2"/>
          <c:w val="0.42363630627504179"/>
          <c:h val="0.95905865382685096"/>
        </c:manualLayout>
      </c:layout>
      <c:barChart>
        <c:barDir val="bar"/>
        <c:grouping val="clustered"/>
        <c:varyColors val="0"/>
        <c:ser>
          <c:idx val="0"/>
          <c:order val="0"/>
          <c:tx>
            <c:strRef>
              <c:f>CONSOLIDADO!$L$7</c:f>
              <c:strCache>
                <c:ptCount val="1"/>
                <c:pt idx="0">
                  <c:v>Porcentaje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CONSOLIDADO!$C$8:$C$26</c:f>
              <c:strCache>
                <c:ptCount val="19"/>
                <c:pt idx="0">
                  <c:v>1. Atención de denuncias ciudadanas de incidentes a infraestructura energética. </c:v>
                </c:pt>
                <c:pt idx="1">
                  <c:v>2. Visitas técnicas de seguridad energética e infraestructuras.</c:v>
                </c:pt>
                <c:pt idx="2">
                  <c:v>3. Gestión de charlas de sensibilización sobre seguridad energética e infraestructuras.</c:v>
                </c:pt>
                <c:pt idx="3">
                  <c:v>4. Formación sobre ahorro y eficiencia energética (talleres, charlas, simposios, conferencias, etc.).</c:v>
                </c:pt>
                <c:pt idx="4">
                  <c:v>5. Parque Temático de Energía Renovable: actividades educativas y culturales (Charlas). *</c:v>
                </c:pt>
                <c:pt idx="5">
                  <c:v>6. Auditorías energéticas. *</c:v>
                </c:pt>
                <c:pt idx="6">
                  <c:v>7. Charlas sobre transición energética. </c:v>
                </c:pt>
                <c:pt idx="7">
                  <c:v>8. Asesoría en la utilización de tecnología nuclear.</c:v>
                </c:pt>
                <c:pt idx="8">
                  <c:v>9. Charlas sobre utilización y aplicación de la energía nuclear</c:v>
                </c:pt>
                <c:pt idx="9">
                  <c:v>10. Servicio de electrificación rural y suburbana (Instalación de redes eléctricas).</c:v>
                </c:pt>
                <c:pt idx="10">
                  <c:v>11. Sensibilización sobre la importancia de la Energía para el Desarrollo. *</c:v>
                </c:pt>
                <c:pt idx="11">
                  <c:v>12. Emisión de certificación de NO objeción para exportación de ámbar y larimar.</c:v>
                </c:pt>
                <c:pt idx="12">
                  <c:v>13. Emisión de resolución de concesión minera para exploración o explotación minera.*</c:v>
                </c:pt>
                <c:pt idx="13">
                  <c:v>14. Charla de concientización en energía y minas a través de la Dirección de Gestión Social: Programa “aula del saber”.</c:v>
                </c:pt>
                <c:pt idx="14">
                  <c:v>15. Talleres de capacitación en materia de seguridad y salud minera.</c:v>
                </c:pt>
                <c:pt idx="15">
                  <c:v>16. Asesoría en materia de seguridad y salud minera.</c:v>
                </c:pt>
                <c:pt idx="16">
                  <c:v>17. Otorgamiento de permisos de construcción de gasoducto tradicional de gas natural.</c:v>
                </c:pt>
                <c:pt idx="17">
                  <c:v>18. Autorización de exploración de hidrocarburos.</c:v>
                </c:pt>
                <c:pt idx="18">
                  <c:v>19. Consulta de la Base Nacional de Datos de Hidrocarburos.</c:v>
                </c:pt>
              </c:strCache>
            </c:strRef>
          </c:cat>
          <c:val>
            <c:numRef>
              <c:f>CONSOLIDADO!$L$8:$L$26</c:f>
            </c:numRef>
          </c:val>
          <c:extLst>
            <c:ext xmlns:c16="http://schemas.microsoft.com/office/drawing/2014/chart" uri="{C3380CC4-5D6E-409C-BE32-E72D297353CC}">
              <c16:uniqueId val="{00000000-49F1-4A75-BC70-9DFFC941882F}"/>
            </c:ext>
          </c:extLst>
        </c:ser>
        <c:dLbls>
          <c:dLblPos val="outEnd"/>
          <c:showLegendKey val="0"/>
          <c:showVal val="1"/>
          <c:showCatName val="0"/>
          <c:showSerName val="0"/>
          <c:showPercent val="0"/>
          <c:showBubbleSize val="0"/>
        </c:dLbls>
        <c:gapWidth val="115"/>
        <c:overlap val="-20"/>
        <c:axId val="1175955296"/>
        <c:axId val="1175955776"/>
      </c:barChart>
      <c:catAx>
        <c:axId val="1175955296"/>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s-DO"/>
          </a:p>
        </c:txPr>
        <c:crossAx val="1175955776"/>
        <c:crosses val="autoZero"/>
        <c:auto val="1"/>
        <c:lblAlgn val="ctr"/>
        <c:lblOffset val="100"/>
        <c:noMultiLvlLbl val="0"/>
      </c:catAx>
      <c:valAx>
        <c:axId val="1175955776"/>
        <c:scaling>
          <c:orientation val="minMax"/>
        </c:scaling>
        <c:delete val="1"/>
        <c:axPos val="t"/>
        <c:numFmt formatCode="0%" sourceLinked="1"/>
        <c:majorTickMark val="none"/>
        <c:minorTickMark val="none"/>
        <c:tickLblPos val="nextTo"/>
        <c:crossAx val="1175955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D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36577952401687"/>
          <c:y val="2.2362084047628772E-3"/>
          <c:w val="0.51688030960293041"/>
          <c:h val="0.89612723920175463"/>
        </c:manualLayout>
      </c:layout>
      <c:barChart>
        <c:barDir val="bar"/>
        <c:grouping val="clustered"/>
        <c:varyColors val="0"/>
        <c:ser>
          <c:idx val="0"/>
          <c:order val="0"/>
          <c:tx>
            <c:strRef>
              <c:f>CONSOLIDADO!$G$7</c:f>
              <c:strCache>
                <c:ptCount val="1"/>
                <c:pt idx="0">
                  <c:v>Recibidos</c:v>
                </c:pt>
              </c:strCache>
            </c:strRef>
          </c:tx>
          <c:spPr>
            <a:solidFill>
              <a:schemeClr val="accent1"/>
            </a:solidFill>
            <a:ln>
              <a:noFill/>
            </a:ln>
            <a:effectLst/>
            <a:scene3d>
              <a:camera prst="orthographicFront"/>
              <a:lightRig rig="threePt" dir="t"/>
            </a:scene3d>
            <a:sp3d>
              <a:bevelT w="50800" h="50800"/>
              <a:bevelB w="50800" h="50800"/>
            </a:sp3d>
          </c:spPr>
          <c:invertIfNegative val="0"/>
          <c:dLbls>
            <c:dLbl>
              <c:idx val="0"/>
              <c:layout>
                <c:manualLayout>
                  <c:x val="0"/>
                  <c:y val="6.708625214288632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127-4A07-822B-B9986E465FE7}"/>
                </c:ext>
              </c:extLst>
            </c:dLbl>
            <c:dLbl>
              <c:idx val="1"/>
              <c:layout>
                <c:manualLayout>
                  <c:x val="-9.3914546853931733E-17"/>
                  <c:y val="6.70862521428863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127-4A07-822B-B9986E465FE7}"/>
                </c:ext>
              </c:extLst>
            </c:dLbl>
            <c:dLbl>
              <c:idx val="9"/>
              <c:layout>
                <c:manualLayout>
                  <c:x val="-2.561335411712482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127-4A07-822B-B9986E465FE7}"/>
                </c:ext>
              </c:extLst>
            </c:dLbl>
            <c:dLbl>
              <c:idx val="12"/>
              <c:layout>
                <c:manualLayout>
                  <c:x val="0"/>
                  <c:y val="4.47259288892770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127-4A07-822B-B9986E465FE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CONSOLIDADO!$C$8:$C$26</c:f>
              <c:strCache>
                <c:ptCount val="19"/>
                <c:pt idx="0">
                  <c:v>1. Atención de denuncias ciudadanas de incidentes a infraestructura energética. </c:v>
                </c:pt>
                <c:pt idx="1">
                  <c:v>2. Visitas técnicas de seguridad energética e infraestructuras.</c:v>
                </c:pt>
                <c:pt idx="2">
                  <c:v>3. Gestión de charlas de sensibilización sobre seguridad energética e infraestructuras.</c:v>
                </c:pt>
                <c:pt idx="3">
                  <c:v>4. Formación sobre ahorro y eficiencia energética (talleres, charlas, simposios, conferencias, etc.).</c:v>
                </c:pt>
                <c:pt idx="4">
                  <c:v>5. Parque Temático de Energía Renovable: actividades educativas y culturales (Charlas). *</c:v>
                </c:pt>
                <c:pt idx="5">
                  <c:v>6. Auditorías energéticas. *</c:v>
                </c:pt>
                <c:pt idx="6">
                  <c:v>7. Charlas sobre transición energética. </c:v>
                </c:pt>
                <c:pt idx="7">
                  <c:v>8. Asesoría en la utilización de tecnología nuclear.</c:v>
                </c:pt>
                <c:pt idx="8">
                  <c:v>9. Charlas sobre utilización y aplicación de la energía nuclear</c:v>
                </c:pt>
                <c:pt idx="9">
                  <c:v>10. Servicio de electrificación rural y suburbana (Instalación de redes eléctricas).</c:v>
                </c:pt>
                <c:pt idx="10">
                  <c:v>11. Sensibilización sobre la importancia de la Energía para el Desarrollo. *</c:v>
                </c:pt>
                <c:pt idx="11">
                  <c:v>12. Emisión de certificación de NO objeción para exportación de ámbar y larimar.</c:v>
                </c:pt>
                <c:pt idx="12">
                  <c:v>13. Emisión de resolución de concesión minera para exploración o explotación minera.*</c:v>
                </c:pt>
                <c:pt idx="13">
                  <c:v>14. Charla de concientización en energía y minas a través de la Dirección de Gestión Social: Programa “aula del saber”.</c:v>
                </c:pt>
                <c:pt idx="14">
                  <c:v>15. Talleres de capacitación en materia de seguridad y salud minera.</c:v>
                </c:pt>
                <c:pt idx="15">
                  <c:v>16. Asesoría en materia de seguridad y salud minera.</c:v>
                </c:pt>
                <c:pt idx="16">
                  <c:v>17. Otorgamiento de permisos de construcción de gasoducto tradicional de gas natural.</c:v>
                </c:pt>
                <c:pt idx="17">
                  <c:v>18. Autorización de exploración de hidrocarburos.</c:v>
                </c:pt>
                <c:pt idx="18">
                  <c:v>19. Consulta de la Base Nacional de Datos de Hidrocarburos.</c:v>
                </c:pt>
              </c:strCache>
            </c:strRef>
          </c:cat>
          <c:val>
            <c:numRef>
              <c:f>CONSOLIDADO!$G$8:$G$26</c:f>
              <c:numCache>
                <c:formatCode>General</c:formatCode>
                <c:ptCount val="19"/>
                <c:pt idx="0">
                  <c:v>0</c:v>
                </c:pt>
                <c:pt idx="1">
                  <c:v>0</c:v>
                </c:pt>
                <c:pt idx="2">
                  <c:v>0</c:v>
                </c:pt>
                <c:pt idx="3">
                  <c:v>10</c:v>
                </c:pt>
                <c:pt idx="4">
                  <c:v>16</c:v>
                </c:pt>
                <c:pt idx="5">
                  <c:v>3</c:v>
                </c:pt>
                <c:pt idx="6">
                  <c:v>0</c:v>
                </c:pt>
                <c:pt idx="7">
                  <c:v>2</c:v>
                </c:pt>
                <c:pt idx="8">
                  <c:v>1</c:v>
                </c:pt>
                <c:pt idx="9">
                  <c:v>56</c:v>
                </c:pt>
                <c:pt idx="10">
                  <c:v>18</c:v>
                </c:pt>
                <c:pt idx="11">
                  <c:v>9</c:v>
                </c:pt>
                <c:pt idx="12">
                  <c:v>0</c:v>
                </c:pt>
                <c:pt idx="13">
                  <c:v>8</c:v>
                </c:pt>
                <c:pt idx="14">
                  <c:v>1</c:v>
                </c:pt>
                <c:pt idx="15">
                  <c:v>2</c:v>
                </c:pt>
                <c:pt idx="16">
                  <c:v>0</c:v>
                </c:pt>
                <c:pt idx="17">
                  <c:v>0</c:v>
                </c:pt>
                <c:pt idx="18">
                  <c:v>0</c:v>
                </c:pt>
              </c:numCache>
            </c:numRef>
          </c:val>
          <c:extLst>
            <c:ext xmlns:c16="http://schemas.microsoft.com/office/drawing/2014/chart" uri="{C3380CC4-5D6E-409C-BE32-E72D297353CC}">
              <c16:uniqueId val="{00000000-8127-4A07-822B-B9986E465FE7}"/>
            </c:ext>
          </c:extLst>
        </c:ser>
        <c:ser>
          <c:idx val="1"/>
          <c:order val="1"/>
          <c:tx>
            <c:strRef>
              <c:f>CONSOLIDADO!$H$7</c:f>
              <c:strCache>
                <c:ptCount val="1"/>
                <c:pt idx="0">
                  <c:v>Atendidos</c:v>
                </c:pt>
              </c:strCache>
            </c:strRef>
          </c:tx>
          <c:spPr>
            <a:solidFill>
              <a:schemeClr val="accent2"/>
            </a:solidFill>
            <a:ln>
              <a:noFill/>
            </a:ln>
            <a:effectLst/>
            <a:scene3d>
              <a:camera prst="orthographicFront"/>
              <a:lightRig rig="threePt" dir="t"/>
            </a:scene3d>
            <a:sp3d>
              <a:bevelT w="50800" h="50800"/>
              <a:bevelB w="50800" h="50800"/>
            </a:sp3d>
          </c:spPr>
          <c:invertIfNegative val="0"/>
          <c:dLbls>
            <c:dLbl>
              <c:idx val="0"/>
              <c:layout>
                <c:manualLayout>
                  <c:x val="0"/>
                  <c:y val="1.760794019549574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127-4A07-822B-B9986E465FE7}"/>
                </c:ext>
              </c:extLst>
            </c:dLbl>
            <c:dLbl>
              <c:idx val="2"/>
              <c:layout>
                <c:manualLayout>
                  <c:x val="-9.3914546853931733E-17"/>
                  <c:y val="-6.708625214288632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127-4A07-822B-B9986E465FE7}"/>
                </c:ext>
              </c:extLst>
            </c:dLbl>
            <c:dLbl>
              <c:idx val="3"/>
              <c:layout>
                <c:manualLayout>
                  <c:x val="0"/>
                  <c:y val="-4.10142931582186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127-4A07-822B-B9986E465FE7}"/>
                </c:ext>
              </c:extLst>
            </c:dLbl>
            <c:dLbl>
              <c:idx val="4"/>
              <c:layout>
                <c:manualLayout>
                  <c:x val="0"/>
                  <c:y val="-4.101429315821844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27-4A07-822B-B9986E465FE7}"/>
                </c:ext>
              </c:extLst>
            </c:dLbl>
            <c:dLbl>
              <c:idx val="5"/>
              <c:layout>
                <c:manualLayout>
                  <c:x val="0"/>
                  <c:y val="-4.47241680952575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127-4A07-822B-B9986E465FE7}"/>
                </c:ext>
              </c:extLst>
            </c:dLbl>
            <c:dLbl>
              <c:idx val="6"/>
              <c:layout>
                <c:manualLayout>
                  <c:x val="-9.3914546853931733E-17"/>
                  <c:y val="-8.9448336190515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127-4A07-822B-B9986E465FE7}"/>
                </c:ext>
              </c:extLst>
            </c:dLbl>
            <c:dLbl>
              <c:idx val="7"/>
              <c:layout>
                <c:manualLayout>
                  <c:x val="0"/>
                  <c:y val="-4.47241680952575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127-4A07-822B-B9986E465FE7}"/>
                </c:ext>
              </c:extLst>
            </c:dLbl>
            <c:dLbl>
              <c:idx val="8"/>
              <c:layout>
                <c:manualLayout>
                  <c:x val="0"/>
                  <c:y val="-8.9448336190515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127-4A07-822B-B9986E465FE7}"/>
                </c:ext>
              </c:extLst>
            </c:dLbl>
            <c:dLbl>
              <c:idx val="9"/>
              <c:layout>
                <c:manualLayout>
                  <c:x val="9.3914546853931733E-17"/>
                  <c:y val="-2.235856245958895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127-4A07-822B-B9986E465FE7}"/>
                </c:ext>
              </c:extLst>
            </c:dLbl>
            <c:dLbl>
              <c:idx val="10"/>
              <c:layout>
                <c:manualLayout>
                  <c:x val="0"/>
                  <c:y val="-4.47241680952567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127-4A07-822B-B9986E465FE7}"/>
                </c:ext>
              </c:extLst>
            </c:dLbl>
            <c:dLbl>
              <c:idx val="11"/>
              <c:layout>
                <c:manualLayout>
                  <c:x val="0"/>
                  <c:y val="-4.47241680952567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127-4A07-822B-B9986E465FE7}"/>
                </c:ext>
              </c:extLst>
            </c:dLbl>
            <c:dLbl>
              <c:idx val="13"/>
              <c:layout>
                <c:manualLayout>
                  <c:x val="-9.3914546853931733E-17"/>
                  <c:y val="-4.47241680952575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127-4A07-822B-B9986E465FE7}"/>
                </c:ext>
              </c:extLst>
            </c:dLbl>
            <c:dLbl>
              <c:idx val="14"/>
              <c:layout>
                <c:manualLayout>
                  <c:x val="0"/>
                  <c:y val="-4.47241680952567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127-4A07-822B-B9986E465FE7}"/>
                </c:ext>
              </c:extLst>
            </c:dLbl>
            <c:dLbl>
              <c:idx val="15"/>
              <c:layout>
                <c:manualLayout>
                  <c:x val="0"/>
                  <c:y val="-4.47241680952575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127-4A07-822B-B9986E465FE7}"/>
                </c:ext>
              </c:extLst>
            </c:dLbl>
            <c:dLbl>
              <c:idx val="16"/>
              <c:layout>
                <c:manualLayout>
                  <c:x val="-9.3914546853931733E-17"/>
                  <c:y val="-4.47241680952575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127-4A07-822B-B9986E465FE7}"/>
                </c:ext>
              </c:extLst>
            </c:dLbl>
            <c:dLbl>
              <c:idx val="17"/>
              <c:layout>
                <c:manualLayout>
                  <c:x val="-9.3914546853931733E-17"/>
                  <c:y val="-4.47241680952559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127-4A07-822B-B9986E465FE7}"/>
                </c:ext>
              </c:extLst>
            </c:dLbl>
            <c:dLbl>
              <c:idx val="18"/>
              <c:layout>
                <c:manualLayout>
                  <c:x val="-9.3914546853931733E-17"/>
                  <c:y val="-4.47241680952575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27-4A07-822B-B9986E465FE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CONSOLIDADO!$C$8:$C$26</c:f>
              <c:strCache>
                <c:ptCount val="19"/>
                <c:pt idx="0">
                  <c:v>1. Atención de denuncias ciudadanas de incidentes a infraestructura energética. </c:v>
                </c:pt>
                <c:pt idx="1">
                  <c:v>2. Visitas técnicas de seguridad energética e infraestructuras.</c:v>
                </c:pt>
                <c:pt idx="2">
                  <c:v>3. Gestión de charlas de sensibilización sobre seguridad energética e infraestructuras.</c:v>
                </c:pt>
                <c:pt idx="3">
                  <c:v>4. Formación sobre ahorro y eficiencia energética (talleres, charlas, simposios, conferencias, etc.).</c:v>
                </c:pt>
                <c:pt idx="4">
                  <c:v>5. Parque Temático de Energía Renovable: actividades educativas y culturales (Charlas). *</c:v>
                </c:pt>
                <c:pt idx="5">
                  <c:v>6. Auditorías energéticas. *</c:v>
                </c:pt>
                <c:pt idx="6">
                  <c:v>7. Charlas sobre transición energética. </c:v>
                </c:pt>
                <c:pt idx="7">
                  <c:v>8. Asesoría en la utilización de tecnología nuclear.</c:v>
                </c:pt>
                <c:pt idx="8">
                  <c:v>9. Charlas sobre utilización y aplicación de la energía nuclear</c:v>
                </c:pt>
                <c:pt idx="9">
                  <c:v>10. Servicio de electrificación rural y suburbana (Instalación de redes eléctricas).</c:v>
                </c:pt>
                <c:pt idx="10">
                  <c:v>11. Sensibilización sobre la importancia de la Energía para el Desarrollo. *</c:v>
                </c:pt>
                <c:pt idx="11">
                  <c:v>12. Emisión de certificación de NO objeción para exportación de ámbar y larimar.</c:v>
                </c:pt>
                <c:pt idx="12">
                  <c:v>13. Emisión de resolución de concesión minera para exploración o explotación minera.*</c:v>
                </c:pt>
                <c:pt idx="13">
                  <c:v>14. Charla de concientización en energía y minas a través de la Dirección de Gestión Social: Programa “aula del saber”.</c:v>
                </c:pt>
                <c:pt idx="14">
                  <c:v>15. Talleres de capacitación en materia de seguridad y salud minera.</c:v>
                </c:pt>
                <c:pt idx="15">
                  <c:v>16. Asesoría en materia de seguridad y salud minera.</c:v>
                </c:pt>
                <c:pt idx="16">
                  <c:v>17. Otorgamiento de permisos de construcción de gasoducto tradicional de gas natural.</c:v>
                </c:pt>
                <c:pt idx="17">
                  <c:v>18. Autorización de exploración de hidrocarburos.</c:v>
                </c:pt>
                <c:pt idx="18">
                  <c:v>19. Consulta de la Base Nacional de Datos de Hidrocarburos.</c:v>
                </c:pt>
              </c:strCache>
            </c:strRef>
          </c:cat>
          <c:val>
            <c:numRef>
              <c:f>CONSOLIDADO!$H$8:$H$26</c:f>
              <c:numCache>
                <c:formatCode>General</c:formatCode>
                <c:ptCount val="19"/>
                <c:pt idx="0">
                  <c:v>0</c:v>
                </c:pt>
                <c:pt idx="1">
                  <c:v>10</c:v>
                </c:pt>
                <c:pt idx="2">
                  <c:v>0</c:v>
                </c:pt>
                <c:pt idx="3">
                  <c:v>10</c:v>
                </c:pt>
                <c:pt idx="4">
                  <c:v>16</c:v>
                </c:pt>
                <c:pt idx="5">
                  <c:v>3</c:v>
                </c:pt>
                <c:pt idx="6">
                  <c:v>0</c:v>
                </c:pt>
                <c:pt idx="7">
                  <c:v>2</c:v>
                </c:pt>
                <c:pt idx="8">
                  <c:v>1</c:v>
                </c:pt>
                <c:pt idx="9">
                  <c:v>34</c:v>
                </c:pt>
                <c:pt idx="10">
                  <c:v>10</c:v>
                </c:pt>
                <c:pt idx="11">
                  <c:v>9</c:v>
                </c:pt>
                <c:pt idx="12">
                  <c:v>5</c:v>
                </c:pt>
                <c:pt idx="13">
                  <c:v>8</c:v>
                </c:pt>
                <c:pt idx="14">
                  <c:v>1</c:v>
                </c:pt>
                <c:pt idx="15">
                  <c:v>2</c:v>
                </c:pt>
                <c:pt idx="16">
                  <c:v>0</c:v>
                </c:pt>
                <c:pt idx="17">
                  <c:v>0</c:v>
                </c:pt>
                <c:pt idx="18">
                  <c:v>0</c:v>
                </c:pt>
              </c:numCache>
            </c:numRef>
          </c:val>
          <c:extLst>
            <c:ext xmlns:c16="http://schemas.microsoft.com/office/drawing/2014/chart" uri="{C3380CC4-5D6E-409C-BE32-E72D297353CC}">
              <c16:uniqueId val="{00000001-8127-4A07-822B-B9986E465FE7}"/>
            </c:ext>
          </c:extLst>
        </c:ser>
        <c:dLbls>
          <c:dLblPos val="outEnd"/>
          <c:showLegendKey val="0"/>
          <c:showVal val="1"/>
          <c:showCatName val="0"/>
          <c:showSerName val="0"/>
          <c:showPercent val="0"/>
          <c:showBubbleSize val="0"/>
        </c:dLbls>
        <c:gapWidth val="182"/>
        <c:axId val="496100144"/>
        <c:axId val="496099184"/>
      </c:barChart>
      <c:catAx>
        <c:axId val="496100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s-DO"/>
          </a:p>
        </c:txPr>
        <c:crossAx val="496099184"/>
        <c:crosses val="autoZero"/>
        <c:auto val="1"/>
        <c:lblAlgn val="ctr"/>
        <c:lblOffset val="100"/>
        <c:noMultiLvlLbl val="0"/>
      </c:catAx>
      <c:valAx>
        <c:axId val="496099184"/>
        <c:scaling>
          <c:orientation val="minMax"/>
        </c:scaling>
        <c:delete val="1"/>
        <c:axPos val="t"/>
        <c:numFmt formatCode="General" sourceLinked="1"/>
        <c:majorTickMark val="none"/>
        <c:minorTickMark val="none"/>
        <c:tickLblPos val="nextTo"/>
        <c:crossAx val="496100144"/>
        <c:crosses val="autoZero"/>
        <c:crossBetween val="between"/>
      </c:valAx>
      <c:spPr>
        <a:noFill/>
        <a:ln>
          <a:noFill/>
        </a:ln>
        <a:effectLst/>
      </c:spPr>
    </c:plotArea>
    <c:legend>
      <c:legendPos val="b"/>
      <c:layout>
        <c:manualLayout>
          <c:xMode val="edge"/>
          <c:yMode val="edge"/>
          <c:x val="0.44943339025413892"/>
          <c:y val="0.95168629297478446"/>
          <c:w val="0.15317841721616929"/>
          <c:h val="4.314913784481629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14</xdr:col>
      <xdr:colOff>683871</xdr:colOff>
      <xdr:row>36</xdr:row>
      <xdr:rowOff>85618</xdr:rowOff>
    </xdr:from>
    <xdr:to>
      <xdr:col>26</xdr:col>
      <xdr:colOff>449494</xdr:colOff>
      <xdr:row>66</xdr:row>
      <xdr:rowOff>64214</xdr:rowOff>
    </xdr:to>
    <xdr:graphicFrame macro="">
      <xdr:nvGraphicFramePr>
        <xdr:cNvPr id="5" name="Gráfico 4">
          <a:extLst>
            <a:ext uri="{FF2B5EF4-FFF2-40B4-BE49-F238E27FC236}">
              <a16:creationId xmlns:a16="http://schemas.microsoft.com/office/drawing/2014/main" id="{A3D85E78-7E74-2BE1-423B-6A81B220E5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492302</xdr:colOff>
      <xdr:row>36</xdr:row>
      <xdr:rowOff>171236</xdr:rowOff>
    </xdr:from>
    <xdr:to>
      <xdr:col>26</xdr:col>
      <xdr:colOff>178762</xdr:colOff>
      <xdr:row>42</xdr:row>
      <xdr:rowOff>74915</xdr:rowOff>
    </xdr:to>
    <xdr:sp macro="" textlink="">
      <xdr:nvSpPr>
        <xdr:cNvPr id="6" name="Rectángulo: esquinas redondeadas 5">
          <a:extLst>
            <a:ext uri="{FF2B5EF4-FFF2-40B4-BE49-F238E27FC236}">
              <a16:creationId xmlns:a16="http://schemas.microsoft.com/office/drawing/2014/main" id="{19F31B7E-8995-4A8E-B4D0-6E5650295FC7}"/>
            </a:ext>
          </a:extLst>
        </xdr:cNvPr>
        <xdr:cNvSpPr/>
      </xdr:nvSpPr>
      <xdr:spPr>
        <a:xfrm>
          <a:off x="18557695" y="11430000"/>
          <a:ext cx="1966039" cy="995308"/>
        </a:xfrm>
        <a:prstGeom prst="round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400">
              <a:solidFill>
                <a:sysClr val="windowText" lastClr="000000"/>
              </a:solidFill>
            </a:rPr>
            <a:t>TOTAL SERVICIOS SOLICITADOS:</a:t>
          </a:r>
          <a:r>
            <a:rPr lang="es-DO" sz="1400" baseline="0">
              <a:solidFill>
                <a:sysClr val="windowText" lastClr="000000"/>
              </a:solidFill>
            </a:rPr>
            <a:t> T4 2023 75 Y T1 2024 77</a:t>
          </a:r>
          <a:endParaRPr lang="es-DO" sz="1400">
            <a:solidFill>
              <a:sysClr val="windowText" lastClr="000000"/>
            </a:solidFill>
          </a:endParaRPr>
        </a:p>
      </xdr:txBody>
    </xdr:sp>
    <xdr:clientData/>
  </xdr:twoCellAnchor>
  <xdr:twoCellAnchor>
    <xdr:from>
      <xdr:col>14</xdr:col>
      <xdr:colOff>635713</xdr:colOff>
      <xdr:row>6</xdr:row>
      <xdr:rowOff>206980</xdr:rowOff>
    </xdr:from>
    <xdr:to>
      <xdr:col>30</xdr:col>
      <xdr:colOff>85618</xdr:colOff>
      <xdr:row>19</xdr:row>
      <xdr:rowOff>321067</xdr:rowOff>
    </xdr:to>
    <xdr:graphicFrame macro="">
      <xdr:nvGraphicFramePr>
        <xdr:cNvPr id="2" name="Gráfico 1">
          <a:extLst>
            <a:ext uri="{FF2B5EF4-FFF2-40B4-BE49-F238E27FC236}">
              <a16:creationId xmlns:a16="http://schemas.microsoft.com/office/drawing/2014/main" id="{EFC3905F-EBD2-1A1F-E473-AA13ACAD1B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139129</xdr:colOff>
      <xdr:row>0</xdr:row>
      <xdr:rowOff>74916</xdr:rowOff>
    </xdr:from>
    <xdr:to>
      <xdr:col>2</xdr:col>
      <xdr:colOff>1032786</xdr:colOff>
      <xdr:row>4</xdr:row>
      <xdr:rowOff>63306</xdr:rowOff>
    </xdr:to>
    <xdr:pic>
      <xdr:nvPicPr>
        <xdr:cNvPr id="7" name="Imagen 6">
          <a:extLst>
            <a:ext uri="{FF2B5EF4-FFF2-40B4-BE49-F238E27FC236}">
              <a16:creationId xmlns:a16="http://schemas.microsoft.com/office/drawing/2014/main" id="{4F5D4EC0-C404-1FC0-B00F-8A8ACC99763D}"/>
            </a:ext>
          </a:extLst>
        </xdr:cNvPr>
        <xdr:cNvPicPr>
          <a:picLocks noChangeAspect="1"/>
        </xdr:cNvPicPr>
      </xdr:nvPicPr>
      <xdr:blipFill>
        <a:blip xmlns:r="http://schemas.openxmlformats.org/officeDocument/2006/relationships" r:embed="rId3"/>
        <a:stretch>
          <a:fillRect/>
        </a:stretch>
      </xdr:blipFill>
      <xdr:spPr>
        <a:xfrm>
          <a:off x="139129" y="74916"/>
          <a:ext cx="1707028" cy="780356"/>
        </a:xfrm>
        <a:prstGeom prst="rect">
          <a:avLst/>
        </a:prstGeom>
      </xdr:spPr>
    </xdr:pic>
    <xdr:clientData/>
  </xdr:twoCellAnchor>
  <xdr:twoCellAnchor>
    <xdr:from>
      <xdr:col>0</xdr:col>
      <xdr:colOff>721331</xdr:colOff>
      <xdr:row>30</xdr:row>
      <xdr:rowOff>110661</xdr:rowOff>
    </xdr:from>
    <xdr:to>
      <xdr:col>14</xdr:col>
      <xdr:colOff>374580</xdr:colOff>
      <xdr:row>60</xdr:row>
      <xdr:rowOff>1</xdr:rowOff>
    </xdr:to>
    <xdr:graphicFrame macro="">
      <xdr:nvGraphicFramePr>
        <xdr:cNvPr id="3" name="Gráfico 2">
          <a:extLst>
            <a:ext uri="{FF2B5EF4-FFF2-40B4-BE49-F238E27FC236}">
              <a16:creationId xmlns:a16="http://schemas.microsoft.com/office/drawing/2014/main" id="{AAF7FC97-CD6C-DCE8-DAF7-69172A404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1650491</xdr:colOff>
      <xdr:row>4</xdr:row>
      <xdr:rowOff>208329</xdr:rowOff>
    </xdr:to>
    <xdr:pic>
      <xdr:nvPicPr>
        <xdr:cNvPr id="2" name="Imagen 1" descr="Logotipo, nombre de la empresa&#10;&#10;Descripción generada automáticamente">
          <a:extLst>
            <a:ext uri="{FF2B5EF4-FFF2-40B4-BE49-F238E27FC236}">
              <a16:creationId xmlns:a16="http://schemas.microsoft.com/office/drawing/2014/main" id="{28A813DB-9BA1-437E-9BA8-A91D823DD84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943" b="13047"/>
        <a:stretch/>
      </xdr:blipFill>
      <xdr:spPr>
        <a:xfrm>
          <a:off x="0" y="0"/>
          <a:ext cx="1964816" cy="9893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1647316</xdr:colOff>
      <xdr:row>4</xdr:row>
      <xdr:rowOff>208329</xdr:rowOff>
    </xdr:to>
    <xdr:pic>
      <xdr:nvPicPr>
        <xdr:cNvPr id="2" name="Imagen 1" descr="Logotipo, nombre de la empresa&#10;&#10;Descripción generada automáticamente">
          <a:extLst>
            <a:ext uri="{FF2B5EF4-FFF2-40B4-BE49-F238E27FC236}">
              <a16:creationId xmlns:a16="http://schemas.microsoft.com/office/drawing/2014/main" id="{DBC1DCF3-0E1F-42C7-9F48-6EFF40C21E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943" b="13047"/>
        <a:stretch/>
      </xdr:blipFill>
      <xdr:spPr>
        <a:xfrm>
          <a:off x="0" y="0"/>
          <a:ext cx="1961641" cy="9893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1650491</xdr:colOff>
      <xdr:row>4</xdr:row>
      <xdr:rowOff>208329</xdr:rowOff>
    </xdr:to>
    <xdr:pic>
      <xdr:nvPicPr>
        <xdr:cNvPr id="2" name="Imagen 1" descr="Logotipo, nombre de la empresa&#10;&#10;Descripción generada automáticamente">
          <a:extLst>
            <a:ext uri="{FF2B5EF4-FFF2-40B4-BE49-F238E27FC236}">
              <a16:creationId xmlns:a16="http://schemas.microsoft.com/office/drawing/2014/main" id="{895960E0-C694-4B10-B2C8-3E2DA5A7B96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943" b="13047"/>
        <a:stretch/>
      </xdr:blipFill>
      <xdr:spPr>
        <a:xfrm>
          <a:off x="0" y="0"/>
          <a:ext cx="1964816" cy="9893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1647316</xdr:colOff>
      <xdr:row>4</xdr:row>
      <xdr:rowOff>208329</xdr:rowOff>
    </xdr:to>
    <xdr:pic>
      <xdr:nvPicPr>
        <xdr:cNvPr id="2" name="Imagen 1" descr="Logotipo, nombre de la empresa&#10;&#10;Descripción generada automáticamente">
          <a:extLst>
            <a:ext uri="{FF2B5EF4-FFF2-40B4-BE49-F238E27FC236}">
              <a16:creationId xmlns:a16="http://schemas.microsoft.com/office/drawing/2014/main" id="{00874EFF-6696-47FA-A012-9D23B728CB9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943" b="13047"/>
        <a:stretch/>
      </xdr:blipFill>
      <xdr:spPr>
        <a:xfrm>
          <a:off x="0" y="0"/>
          <a:ext cx="1961641" cy="9893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1650491</xdr:colOff>
      <xdr:row>4</xdr:row>
      <xdr:rowOff>208329</xdr:rowOff>
    </xdr:to>
    <xdr:pic>
      <xdr:nvPicPr>
        <xdr:cNvPr id="2" name="Imagen 1" descr="Logotipo, nombre de la empresa&#10;&#10;Descripción generada automáticamente">
          <a:extLst>
            <a:ext uri="{FF2B5EF4-FFF2-40B4-BE49-F238E27FC236}">
              <a16:creationId xmlns:a16="http://schemas.microsoft.com/office/drawing/2014/main" id="{82930C0B-1D73-408D-8AE4-3B3BA100A1D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943" b="13047"/>
        <a:stretch/>
      </xdr:blipFill>
      <xdr:spPr>
        <a:xfrm>
          <a:off x="0" y="0"/>
          <a:ext cx="1964816" cy="9893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1647316</xdr:colOff>
      <xdr:row>4</xdr:row>
      <xdr:rowOff>208329</xdr:rowOff>
    </xdr:to>
    <xdr:pic>
      <xdr:nvPicPr>
        <xdr:cNvPr id="2" name="Imagen 1" descr="Logotipo, nombre de la empresa&#10;&#10;Descripción generada automáticamente">
          <a:extLst>
            <a:ext uri="{FF2B5EF4-FFF2-40B4-BE49-F238E27FC236}">
              <a16:creationId xmlns:a16="http://schemas.microsoft.com/office/drawing/2014/main" id="{511C19ED-94C5-408D-B0F5-F1FDE912A03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943" b="13047"/>
        <a:stretch/>
      </xdr:blipFill>
      <xdr:spPr>
        <a:xfrm>
          <a:off x="0" y="0"/>
          <a:ext cx="1961641" cy="9893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CA69-6E7C-4009-85C5-423664DD8FDC}">
  <dimension ref="A2:AD56"/>
  <sheetViews>
    <sheetView showGridLines="0" tabSelected="1" zoomScale="89" zoomScaleNormal="89" zoomScaleSheetLayoutView="100" workbookViewId="0">
      <selection activeCell="C6" sqref="C6"/>
    </sheetView>
  </sheetViews>
  <sheetFormatPr baseColWidth="10" defaultColWidth="10.85546875" defaultRowHeight="15"/>
  <cols>
    <col min="1" max="1" width="12.140625" style="1" customWidth="1"/>
    <col min="2" max="2" width="5" style="1" hidden="1" customWidth="1"/>
    <col min="3" max="3" width="46.42578125" style="12" customWidth="1"/>
    <col min="4" max="5" width="10.85546875" hidden="1" customWidth="1"/>
    <col min="6" max="6" width="8.85546875" hidden="1" customWidth="1"/>
    <col min="7" max="7" width="11.28515625" style="21" customWidth="1"/>
    <col min="8" max="8" width="11.5703125" style="21" customWidth="1"/>
    <col min="9" max="9" width="12.42578125" style="21" customWidth="1"/>
    <col min="10" max="10" width="13.42578125" style="21" hidden="1" customWidth="1"/>
    <col min="11" max="11" width="10.85546875" style="1" hidden="1" customWidth="1"/>
    <col min="12" max="12" width="12.42578125" style="1" hidden="1" customWidth="1"/>
    <col min="13" max="13" width="68.42578125" style="1" customWidth="1"/>
    <col min="15" max="15" width="10.85546875" hidden="1" customWidth="1"/>
    <col min="16" max="29" width="0" hidden="1" customWidth="1"/>
    <col min="30" max="30" width="0.140625" hidden="1" customWidth="1"/>
    <col min="31" max="31" width="0" hidden="1" customWidth="1"/>
  </cols>
  <sheetData>
    <row r="2" spans="1:19" ht="17.25">
      <c r="A2" s="130" t="s">
        <v>0</v>
      </c>
      <c r="B2" s="130"/>
      <c r="C2" s="130"/>
      <c r="D2" s="130"/>
      <c r="E2" s="130"/>
      <c r="F2" s="130"/>
      <c r="G2" s="130"/>
      <c r="H2" s="130"/>
      <c r="I2" s="130"/>
      <c r="J2" s="38"/>
    </row>
    <row r="5" spans="1:19" s="1" customFormat="1" ht="18.95" customHeight="1"/>
    <row r="6" spans="1:19" s="1" customFormat="1" ht="16.5" customHeight="1">
      <c r="A6" s="131" t="s">
        <v>1</v>
      </c>
      <c r="B6" s="139" t="s">
        <v>2</v>
      </c>
      <c r="D6" s="133" t="s">
        <v>4</v>
      </c>
      <c r="E6" s="134"/>
      <c r="F6" s="135"/>
      <c r="G6" s="127" t="s">
        <v>5</v>
      </c>
      <c r="H6" s="128"/>
      <c r="I6" s="128"/>
      <c r="J6" s="128"/>
      <c r="K6" s="128"/>
      <c r="L6" s="129"/>
      <c r="M6" s="125" t="s">
        <v>6</v>
      </c>
      <c r="P6" s="124" t="s">
        <v>7</v>
      </c>
      <c r="Q6" s="124"/>
      <c r="R6" s="124"/>
      <c r="S6" s="45">
        <f>G27</f>
        <v>126</v>
      </c>
    </row>
    <row r="7" spans="1:19" s="1" customFormat="1" ht="28.5" customHeight="1">
      <c r="A7" s="132"/>
      <c r="B7" s="140"/>
      <c r="C7" s="91" t="s">
        <v>3</v>
      </c>
      <c r="D7" s="136"/>
      <c r="E7" s="137"/>
      <c r="F7" s="138"/>
      <c r="G7" s="47" t="s">
        <v>8</v>
      </c>
      <c r="H7" s="47" t="s">
        <v>9</v>
      </c>
      <c r="I7" s="47" t="s">
        <v>10</v>
      </c>
      <c r="J7" s="47" t="s">
        <v>11</v>
      </c>
      <c r="K7" s="47" t="s">
        <v>12</v>
      </c>
      <c r="L7" s="47" t="s">
        <v>13</v>
      </c>
      <c r="M7" s="126"/>
    </row>
    <row r="8" spans="1:19" s="1" customFormat="1" ht="35.1" customHeight="1">
      <c r="A8" s="109" t="s">
        <v>14</v>
      </c>
      <c r="B8" s="48">
        <v>1</v>
      </c>
      <c r="C8" s="49" t="s">
        <v>105</v>
      </c>
      <c r="D8" s="117" t="s">
        <v>90</v>
      </c>
      <c r="E8" s="117"/>
      <c r="F8" s="118"/>
      <c r="G8" s="80" t="s">
        <v>124</v>
      </c>
      <c r="H8" s="80">
        <v>0</v>
      </c>
      <c r="I8" s="98" t="s">
        <v>125</v>
      </c>
      <c r="J8" s="64"/>
      <c r="K8" s="51"/>
      <c r="L8" s="52">
        <f>H8/$H$27</f>
        <v>0</v>
      </c>
      <c r="M8" s="69"/>
    </row>
    <row r="9" spans="1:19" s="1" customFormat="1" ht="35.1" customHeight="1">
      <c r="A9" s="109"/>
      <c r="B9" s="53">
        <v>2</v>
      </c>
      <c r="C9" s="54" t="s">
        <v>106</v>
      </c>
      <c r="D9" s="111" t="s">
        <v>91</v>
      </c>
      <c r="E9" s="111"/>
      <c r="F9" s="112"/>
      <c r="G9" s="80" t="s">
        <v>126</v>
      </c>
      <c r="H9" s="80">
        <v>10</v>
      </c>
      <c r="I9" s="99" t="s">
        <v>125</v>
      </c>
      <c r="J9" s="92"/>
      <c r="K9" s="56"/>
      <c r="L9" s="52">
        <f t="shared" ref="L9:L26" si="0">H9/$H$27</f>
        <v>9.0090090090090086E-2</v>
      </c>
      <c r="M9" s="70"/>
    </row>
    <row r="10" spans="1:19" s="1" customFormat="1" ht="39.75" customHeight="1">
      <c r="A10" s="110"/>
      <c r="B10" s="57">
        <v>3</v>
      </c>
      <c r="C10" s="58" t="s">
        <v>107</v>
      </c>
      <c r="D10" s="119" t="s">
        <v>90</v>
      </c>
      <c r="E10" s="119"/>
      <c r="F10" s="120"/>
      <c r="G10" s="80">
        <v>0</v>
      </c>
      <c r="H10" s="80">
        <v>0</v>
      </c>
      <c r="I10" s="99" t="s">
        <v>125</v>
      </c>
      <c r="J10" s="93"/>
      <c r="K10" s="60"/>
      <c r="L10" s="61">
        <f t="shared" si="0"/>
        <v>0</v>
      </c>
      <c r="M10" s="71"/>
    </row>
    <row r="11" spans="1:19" s="1" customFormat="1" ht="47.25" customHeight="1">
      <c r="A11" s="109" t="s">
        <v>15</v>
      </c>
      <c r="B11" s="48">
        <v>4</v>
      </c>
      <c r="C11" s="62" t="s">
        <v>108</v>
      </c>
      <c r="D11" s="115" t="s">
        <v>92</v>
      </c>
      <c r="E11" s="115"/>
      <c r="F11" s="116"/>
      <c r="G11" s="63">
        <v>10</v>
      </c>
      <c r="H11" s="63">
        <v>10</v>
      </c>
      <c r="I11" s="100">
        <v>0</v>
      </c>
      <c r="J11" s="64"/>
      <c r="K11" s="51"/>
      <c r="L11" s="52">
        <f t="shared" si="0"/>
        <v>9.0090090090090086E-2</v>
      </c>
      <c r="M11" s="90" t="s">
        <v>135</v>
      </c>
    </row>
    <row r="12" spans="1:19" s="1" customFormat="1" ht="35.1" customHeight="1">
      <c r="A12" s="109"/>
      <c r="B12" s="53">
        <v>5</v>
      </c>
      <c r="C12" s="65" t="s">
        <v>141</v>
      </c>
      <c r="D12" s="111" t="s">
        <v>93</v>
      </c>
      <c r="E12" s="111"/>
      <c r="F12" s="112"/>
      <c r="G12" s="50">
        <v>16</v>
      </c>
      <c r="H12" s="50">
        <v>16</v>
      </c>
      <c r="I12" s="101">
        <v>0</v>
      </c>
      <c r="J12" s="92"/>
      <c r="K12" s="56"/>
      <c r="L12" s="52">
        <f t="shared" si="0"/>
        <v>0.14414414414414414</v>
      </c>
      <c r="M12" s="72" t="s">
        <v>136</v>
      </c>
    </row>
    <row r="13" spans="1:19" s="1" customFormat="1" ht="28.5" customHeight="1">
      <c r="A13" s="109"/>
      <c r="B13" s="53">
        <v>6</v>
      </c>
      <c r="C13" s="65" t="s">
        <v>109</v>
      </c>
      <c r="D13" s="111" t="s">
        <v>94</v>
      </c>
      <c r="E13" s="111"/>
      <c r="F13" s="112"/>
      <c r="G13" s="55">
        <v>3</v>
      </c>
      <c r="H13" s="55">
        <v>3</v>
      </c>
      <c r="I13" s="102">
        <v>3</v>
      </c>
      <c r="J13" s="92"/>
      <c r="K13" s="56"/>
      <c r="L13" s="52">
        <f t="shared" si="0"/>
        <v>2.7027027027027029E-2</v>
      </c>
      <c r="M13" s="72" t="s">
        <v>137</v>
      </c>
    </row>
    <row r="14" spans="1:19" s="1" customFormat="1" ht="34.5" customHeight="1">
      <c r="A14" s="110"/>
      <c r="B14" s="57">
        <v>7</v>
      </c>
      <c r="C14" s="66" t="s">
        <v>110</v>
      </c>
      <c r="D14" s="113" t="s">
        <v>92</v>
      </c>
      <c r="E14" s="113"/>
      <c r="F14" s="114"/>
      <c r="G14" s="59">
        <v>0</v>
      </c>
      <c r="H14" s="59">
        <v>0</v>
      </c>
      <c r="I14" s="103">
        <v>0</v>
      </c>
      <c r="J14" s="93"/>
      <c r="K14" s="60"/>
      <c r="L14" s="61">
        <f t="shared" si="0"/>
        <v>0</v>
      </c>
      <c r="M14" s="73" t="s">
        <v>138</v>
      </c>
    </row>
    <row r="15" spans="1:19" s="1" customFormat="1" ht="35.1" customHeight="1">
      <c r="A15" s="108" t="s">
        <v>16</v>
      </c>
      <c r="B15" s="48">
        <v>8</v>
      </c>
      <c r="C15" s="67" t="s">
        <v>111</v>
      </c>
      <c r="D15" s="117" t="s">
        <v>95</v>
      </c>
      <c r="E15" s="117"/>
      <c r="F15" s="118"/>
      <c r="G15" s="86">
        <v>2</v>
      </c>
      <c r="H15" s="87">
        <v>2</v>
      </c>
      <c r="I15" s="104" t="s">
        <v>134</v>
      </c>
      <c r="J15" s="94"/>
      <c r="K15" s="79"/>
      <c r="L15" s="52">
        <f t="shared" si="0"/>
        <v>1.8018018018018018E-2</v>
      </c>
      <c r="M15" s="82"/>
    </row>
    <row r="16" spans="1:19" s="1" customFormat="1" ht="61.5" customHeight="1">
      <c r="A16" s="110"/>
      <c r="B16" s="57">
        <v>9</v>
      </c>
      <c r="C16" s="58" t="s">
        <v>112</v>
      </c>
      <c r="D16" s="119" t="s">
        <v>96</v>
      </c>
      <c r="E16" s="119"/>
      <c r="F16" s="120"/>
      <c r="G16" s="88">
        <v>1</v>
      </c>
      <c r="H16" s="89">
        <v>1</v>
      </c>
      <c r="I16" s="105" t="s">
        <v>134</v>
      </c>
      <c r="J16" s="93"/>
      <c r="K16" s="60"/>
      <c r="L16" s="61">
        <f t="shared" si="0"/>
        <v>9.0090090090090089E-3</v>
      </c>
      <c r="M16" s="83"/>
    </row>
    <row r="17" spans="1:17" s="1" customFormat="1" ht="36" customHeight="1">
      <c r="A17" s="108" t="s">
        <v>17</v>
      </c>
      <c r="B17" s="48">
        <v>10</v>
      </c>
      <c r="C17" s="68" t="s">
        <v>113</v>
      </c>
      <c r="D17" s="115" t="s">
        <v>97</v>
      </c>
      <c r="E17" s="115"/>
      <c r="F17" s="116"/>
      <c r="G17" s="80">
        <v>56</v>
      </c>
      <c r="H17" s="80">
        <v>34</v>
      </c>
      <c r="I17" s="99">
        <v>22</v>
      </c>
      <c r="J17" s="64"/>
      <c r="K17" s="51"/>
      <c r="L17" s="52">
        <f t="shared" si="0"/>
        <v>0.30630630630630629</v>
      </c>
      <c r="M17" s="84" t="s">
        <v>122</v>
      </c>
    </row>
    <row r="18" spans="1:17" s="1" customFormat="1" ht="38.25" customHeight="1">
      <c r="A18" s="110"/>
      <c r="B18" s="57">
        <v>11</v>
      </c>
      <c r="C18" s="66" t="s">
        <v>114</v>
      </c>
      <c r="D18" s="113" t="s">
        <v>97</v>
      </c>
      <c r="E18" s="113"/>
      <c r="F18" s="114"/>
      <c r="G18" s="81">
        <v>18</v>
      </c>
      <c r="H18" s="81">
        <v>10</v>
      </c>
      <c r="I18" s="106">
        <v>8</v>
      </c>
      <c r="J18" s="93"/>
      <c r="K18" s="60"/>
      <c r="L18" s="61">
        <f t="shared" si="0"/>
        <v>9.0090090090090086E-2</v>
      </c>
      <c r="M18" s="85" t="s">
        <v>123</v>
      </c>
    </row>
    <row r="19" spans="1:17" s="1" customFormat="1" ht="72" customHeight="1">
      <c r="A19" s="108" t="s">
        <v>18</v>
      </c>
      <c r="B19" s="48">
        <v>12</v>
      </c>
      <c r="C19" s="67" t="s">
        <v>115</v>
      </c>
      <c r="D19" s="117" t="s">
        <v>98</v>
      </c>
      <c r="E19" s="117"/>
      <c r="F19" s="118"/>
      <c r="G19" s="80">
        <v>9</v>
      </c>
      <c r="H19" s="80">
        <v>9</v>
      </c>
      <c r="I19" s="99">
        <v>0</v>
      </c>
      <c r="J19" s="64" t="s">
        <v>127</v>
      </c>
      <c r="K19" s="51"/>
      <c r="L19" s="52">
        <f t="shared" si="0"/>
        <v>8.1081081081081086E-2</v>
      </c>
      <c r="M19" s="84" t="s">
        <v>129</v>
      </c>
    </row>
    <row r="20" spans="1:17" s="1" customFormat="1" ht="105.75" customHeight="1">
      <c r="A20" s="109"/>
      <c r="B20" s="53">
        <v>13</v>
      </c>
      <c r="C20" s="54" t="s">
        <v>116</v>
      </c>
      <c r="D20" s="111" t="s">
        <v>99</v>
      </c>
      <c r="E20" s="111"/>
      <c r="F20" s="112"/>
      <c r="G20" s="78" t="s">
        <v>139</v>
      </c>
      <c r="H20" s="78">
        <v>5</v>
      </c>
      <c r="I20" s="107">
        <v>0</v>
      </c>
      <c r="J20" s="92" t="s">
        <v>128</v>
      </c>
      <c r="K20" s="56"/>
      <c r="L20" s="52">
        <f t="shared" si="0"/>
        <v>4.5045045045045043E-2</v>
      </c>
      <c r="M20" s="84" t="s">
        <v>140</v>
      </c>
    </row>
    <row r="21" spans="1:17" s="1" customFormat="1" ht="66" customHeight="1">
      <c r="A21" s="109"/>
      <c r="B21" s="53">
        <v>14</v>
      </c>
      <c r="C21" s="54" t="s">
        <v>117</v>
      </c>
      <c r="D21" s="111" t="s">
        <v>100</v>
      </c>
      <c r="E21" s="111"/>
      <c r="F21" s="112"/>
      <c r="G21" s="80">
        <v>8</v>
      </c>
      <c r="H21" s="80">
        <v>8</v>
      </c>
      <c r="I21" s="99">
        <v>0</v>
      </c>
      <c r="J21" s="64"/>
      <c r="K21" s="51"/>
      <c r="L21" s="52">
        <f t="shared" si="0"/>
        <v>7.2072072072072071E-2</v>
      </c>
      <c r="M21" s="84" t="s">
        <v>128</v>
      </c>
    </row>
    <row r="22" spans="1:17" s="1" customFormat="1" ht="35.1" customHeight="1">
      <c r="A22" s="109"/>
      <c r="B22" s="53">
        <v>15</v>
      </c>
      <c r="C22" s="54" t="s">
        <v>118</v>
      </c>
      <c r="D22" s="111" t="s">
        <v>101</v>
      </c>
      <c r="E22" s="111"/>
      <c r="F22" s="112"/>
      <c r="G22" s="80">
        <v>1</v>
      </c>
      <c r="H22" s="80">
        <v>1</v>
      </c>
      <c r="I22" s="99">
        <v>0</v>
      </c>
      <c r="J22" s="92"/>
      <c r="K22" s="56"/>
      <c r="L22" s="52">
        <f t="shared" si="0"/>
        <v>9.0090090090090089E-3</v>
      </c>
      <c r="M22" s="70"/>
    </row>
    <row r="23" spans="1:17" s="1" customFormat="1" ht="35.1" customHeight="1">
      <c r="A23" s="110"/>
      <c r="B23" s="57">
        <v>16</v>
      </c>
      <c r="C23" s="54" t="s">
        <v>119</v>
      </c>
      <c r="D23" s="113" t="s">
        <v>102</v>
      </c>
      <c r="E23" s="113"/>
      <c r="F23" s="114"/>
      <c r="G23" s="81">
        <v>2</v>
      </c>
      <c r="H23" s="81">
        <v>2</v>
      </c>
      <c r="I23" s="106">
        <v>0</v>
      </c>
      <c r="J23" s="93"/>
      <c r="K23" s="60"/>
      <c r="L23" s="61">
        <f t="shared" si="0"/>
        <v>1.8018018018018018E-2</v>
      </c>
      <c r="M23" s="74"/>
    </row>
    <row r="24" spans="1:17" s="1" customFormat="1" ht="35.1" customHeight="1">
      <c r="A24" s="108" t="s">
        <v>19</v>
      </c>
      <c r="B24" s="48">
        <v>17</v>
      </c>
      <c r="C24" s="68" t="s">
        <v>120</v>
      </c>
      <c r="D24" s="117" t="s">
        <v>103</v>
      </c>
      <c r="E24" s="117"/>
      <c r="F24" s="118"/>
      <c r="G24" s="80">
        <v>0</v>
      </c>
      <c r="H24" s="80">
        <v>0</v>
      </c>
      <c r="I24" s="99" t="s">
        <v>125</v>
      </c>
      <c r="J24" s="95" t="s">
        <v>130</v>
      </c>
      <c r="K24" s="79"/>
      <c r="L24" s="52">
        <f>H24/$H$27</f>
        <v>0</v>
      </c>
      <c r="M24" s="84" t="s">
        <v>133</v>
      </c>
    </row>
    <row r="25" spans="1:17" s="1" customFormat="1" ht="35.1" customHeight="1">
      <c r="A25" s="109"/>
      <c r="B25" s="53">
        <v>18</v>
      </c>
      <c r="C25" s="65" t="s">
        <v>121</v>
      </c>
      <c r="D25" s="111" t="s">
        <v>104</v>
      </c>
      <c r="E25" s="111"/>
      <c r="F25" s="112"/>
      <c r="G25" s="80">
        <v>0</v>
      </c>
      <c r="H25" s="80">
        <v>0</v>
      </c>
      <c r="I25" s="99">
        <v>0</v>
      </c>
      <c r="J25" s="96" t="s">
        <v>130</v>
      </c>
      <c r="K25" s="56"/>
      <c r="L25" s="52">
        <f t="shared" si="0"/>
        <v>0</v>
      </c>
      <c r="M25" s="84" t="s">
        <v>133</v>
      </c>
      <c r="Q25" s="37"/>
    </row>
    <row r="26" spans="1:17" s="1" customFormat="1" ht="35.1" customHeight="1" thickBot="1">
      <c r="A26" s="110"/>
      <c r="B26" s="57">
        <v>19</v>
      </c>
      <c r="C26" s="65" t="s">
        <v>89</v>
      </c>
      <c r="D26" s="113" t="s">
        <v>20</v>
      </c>
      <c r="E26" s="113"/>
      <c r="F26" s="114"/>
      <c r="G26" s="80" t="s">
        <v>124</v>
      </c>
      <c r="H26" s="80">
        <v>0</v>
      </c>
      <c r="I26" s="99" t="s">
        <v>125</v>
      </c>
      <c r="J26" s="97" t="s">
        <v>131</v>
      </c>
      <c r="K26" s="60"/>
      <c r="L26" s="52">
        <f t="shared" si="0"/>
        <v>0</v>
      </c>
      <c r="M26" s="84" t="s">
        <v>132</v>
      </c>
    </row>
    <row r="27" spans="1:17" s="1" customFormat="1" ht="18.95" customHeight="1">
      <c r="A27" s="122" t="s">
        <v>21</v>
      </c>
      <c r="B27" s="123"/>
      <c r="C27" s="123"/>
      <c r="D27" s="123"/>
      <c r="E27" s="123"/>
      <c r="F27" s="123"/>
      <c r="G27" s="75">
        <f>SUM(G8:G26)</f>
        <v>126</v>
      </c>
      <c r="H27" s="76">
        <f>SUM(H8:H26)</f>
        <v>111</v>
      </c>
      <c r="I27" s="75">
        <f>SUM(I8:I26)</f>
        <v>33</v>
      </c>
      <c r="J27" s="75">
        <f t="shared" ref="J27:K27" si="1">SUM(J8:J26)</f>
        <v>0</v>
      </c>
      <c r="K27" s="75">
        <f t="shared" si="1"/>
        <v>0</v>
      </c>
      <c r="L27" s="75"/>
      <c r="M27" s="77"/>
    </row>
    <row r="28" spans="1:17" s="1" customFormat="1" ht="15" customHeight="1">
      <c r="A28" s="46" t="s">
        <v>88</v>
      </c>
      <c r="H28" s="13"/>
      <c r="I28" s="13"/>
      <c r="J28" s="39"/>
      <c r="K28" s="37"/>
      <c r="L28" s="37"/>
    </row>
    <row r="29" spans="1:17" s="1" customFormat="1" ht="15" customHeight="1">
      <c r="A29" s="121" t="s">
        <v>22</v>
      </c>
      <c r="B29" s="121"/>
      <c r="C29" s="121"/>
      <c r="D29" s="121"/>
      <c r="E29" s="121"/>
      <c r="F29" s="121"/>
      <c r="G29" s="121"/>
      <c r="H29" s="13"/>
      <c r="I29" s="13"/>
      <c r="J29" s="42"/>
      <c r="K29" s="37"/>
      <c r="L29" s="37"/>
    </row>
    <row r="30" spans="1:17" s="1" customFormat="1">
      <c r="C30" s="11"/>
      <c r="G30" s="13"/>
      <c r="H30" s="13"/>
      <c r="I30" s="13"/>
      <c r="J30" s="13"/>
    </row>
    <row r="31" spans="1:17" s="1" customFormat="1">
      <c r="C31" s="11"/>
      <c r="G31" s="13"/>
      <c r="H31" s="13"/>
      <c r="I31" s="13"/>
      <c r="J31" s="13"/>
    </row>
    <row r="32" spans="1:17" s="1" customFormat="1" ht="15.75">
      <c r="C32" s="11"/>
      <c r="G32" s="43"/>
      <c r="H32" s="13"/>
      <c r="I32" s="13"/>
      <c r="J32" s="13"/>
      <c r="L32" s="44"/>
    </row>
    <row r="33" spans="3:10" s="1" customFormat="1">
      <c r="C33" s="11"/>
      <c r="G33" s="13"/>
      <c r="H33" s="13"/>
      <c r="I33" s="13"/>
      <c r="J33" s="13"/>
    </row>
    <row r="34" spans="3:10" s="1" customFormat="1">
      <c r="C34" s="11"/>
      <c r="G34" s="13"/>
      <c r="H34" s="13"/>
      <c r="I34" s="13"/>
      <c r="J34" s="13"/>
    </row>
    <row r="35" spans="3:10" s="1" customFormat="1">
      <c r="C35" s="11"/>
      <c r="G35" s="13"/>
      <c r="H35" s="13"/>
      <c r="I35" s="13"/>
      <c r="J35" s="13"/>
    </row>
    <row r="36" spans="3:10" s="1" customFormat="1">
      <c r="C36" s="11"/>
      <c r="G36" s="13"/>
      <c r="H36" s="13"/>
      <c r="I36" s="13"/>
      <c r="J36" s="13"/>
    </row>
    <row r="37" spans="3:10" s="1" customFormat="1">
      <c r="C37" s="11"/>
      <c r="G37" s="13"/>
      <c r="H37" s="13"/>
      <c r="I37" s="13"/>
      <c r="J37" s="13"/>
    </row>
    <row r="38" spans="3:10" s="1" customFormat="1">
      <c r="C38" s="11"/>
      <c r="G38" s="13"/>
      <c r="H38" s="13"/>
      <c r="I38" s="13"/>
      <c r="J38" s="13"/>
    </row>
    <row r="39" spans="3:10" s="1" customFormat="1">
      <c r="C39" s="11"/>
      <c r="G39" s="13"/>
      <c r="H39" s="13"/>
      <c r="I39" s="13"/>
      <c r="J39" s="13"/>
    </row>
    <row r="40" spans="3:10" s="1" customFormat="1">
      <c r="C40" s="11"/>
      <c r="G40" s="13"/>
      <c r="H40" s="13"/>
      <c r="I40" s="13"/>
      <c r="J40" s="13"/>
    </row>
    <row r="41" spans="3:10" s="1" customFormat="1">
      <c r="C41" s="11"/>
      <c r="G41" s="13"/>
      <c r="H41" s="13"/>
      <c r="I41" s="13"/>
      <c r="J41" s="13"/>
    </row>
    <row r="42" spans="3:10" s="1" customFormat="1">
      <c r="C42" s="11"/>
      <c r="G42" s="13"/>
      <c r="H42" s="13"/>
      <c r="I42" s="13"/>
      <c r="J42" s="13"/>
    </row>
    <row r="43" spans="3:10" s="1" customFormat="1">
      <c r="C43" s="11"/>
      <c r="G43" s="13"/>
      <c r="H43" s="13"/>
      <c r="I43" s="13"/>
      <c r="J43" s="13"/>
    </row>
    <row r="44" spans="3:10" s="1" customFormat="1">
      <c r="C44" s="11"/>
      <c r="G44" s="13"/>
      <c r="H44" s="13"/>
      <c r="I44" s="13"/>
      <c r="J44" s="13"/>
    </row>
    <row r="45" spans="3:10" s="1" customFormat="1">
      <c r="C45" s="11"/>
      <c r="G45" s="13"/>
      <c r="H45" s="13"/>
      <c r="I45" s="13"/>
      <c r="J45" s="13"/>
    </row>
    <row r="46" spans="3:10" s="1" customFormat="1">
      <c r="C46" s="11"/>
      <c r="G46" s="13"/>
      <c r="H46" s="13"/>
      <c r="I46" s="13"/>
      <c r="J46" s="13"/>
    </row>
    <row r="47" spans="3:10" s="1" customFormat="1">
      <c r="C47" s="11"/>
      <c r="G47" s="13"/>
      <c r="H47" s="13"/>
      <c r="I47" s="13"/>
      <c r="J47" s="13"/>
    </row>
    <row r="48" spans="3:10" s="1" customFormat="1">
      <c r="C48" s="11"/>
      <c r="G48" s="13"/>
      <c r="H48" s="13"/>
      <c r="I48" s="13"/>
      <c r="J48" s="13"/>
    </row>
    <row r="49" spans="2:10" s="1" customFormat="1">
      <c r="C49" s="11"/>
      <c r="G49" s="13"/>
      <c r="H49" s="13"/>
      <c r="I49" s="13"/>
      <c r="J49" s="13"/>
    </row>
    <row r="56" spans="2:10">
      <c r="B56" s="41" t="s">
        <v>23</v>
      </c>
      <c r="C56" s="40"/>
    </row>
  </sheetData>
  <mergeCells count="34">
    <mergeCell ref="A2:I2"/>
    <mergeCell ref="A6:A7"/>
    <mergeCell ref="D6:F7"/>
    <mergeCell ref="D8:F8"/>
    <mergeCell ref="B6:B7"/>
    <mergeCell ref="A8:A10"/>
    <mergeCell ref="D11:F11"/>
    <mergeCell ref="D12:F12"/>
    <mergeCell ref="P6:R6"/>
    <mergeCell ref="A11:A14"/>
    <mergeCell ref="A15:A16"/>
    <mergeCell ref="D9:F9"/>
    <mergeCell ref="D10:F10"/>
    <mergeCell ref="M6:M7"/>
    <mergeCell ref="G6:L6"/>
    <mergeCell ref="A29:G29"/>
    <mergeCell ref="D24:F24"/>
    <mergeCell ref="D25:F25"/>
    <mergeCell ref="D26:F26"/>
    <mergeCell ref="A27:F27"/>
    <mergeCell ref="A24:A26"/>
    <mergeCell ref="A19:A23"/>
    <mergeCell ref="D13:F13"/>
    <mergeCell ref="D14:F14"/>
    <mergeCell ref="D17:F17"/>
    <mergeCell ref="D18:F18"/>
    <mergeCell ref="D15:F15"/>
    <mergeCell ref="D16:F16"/>
    <mergeCell ref="D19:F19"/>
    <mergeCell ref="D20:F20"/>
    <mergeCell ref="D21:F21"/>
    <mergeCell ref="D22:F22"/>
    <mergeCell ref="D23:F23"/>
    <mergeCell ref="A17:A18"/>
  </mergeCells>
  <printOptions horizontalCentered="1" verticalCentered="1"/>
  <pageMargins left="0.31496062992125984" right="0.31496062992125984" top="0" bottom="0" header="0.31496062992125984" footer="0.31496062992125984"/>
  <pageSetup scale="7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E1DF7-D22B-4D9A-B730-4454630212CE}">
  <dimension ref="A2:L31"/>
  <sheetViews>
    <sheetView showGridLines="0" zoomScale="130" zoomScaleNormal="130" zoomScaleSheetLayoutView="100" workbookViewId="0">
      <selection activeCell="L6" sqref="A6:L26"/>
    </sheetView>
  </sheetViews>
  <sheetFormatPr baseColWidth="10" defaultColWidth="11.42578125" defaultRowHeight="15"/>
  <cols>
    <col min="1" max="1" width="4.5703125" style="1" customWidth="1"/>
    <col min="2" max="2" width="62.140625" style="12" customWidth="1"/>
    <col min="6" max="6" width="15.5703125" style="21" customWidth="1"/>
    <col min="7" max="7" width="15.5703125" style="21" hidden="1" customWidth="1"/>
    <col min="8" max="8" width="15.5703125" style="21" customWidth="1"/>
    <col min="9" max="12" width="10.85546875" style="1"/>
  </cols>
  <sheetData>
    <row r="2" spans="1:8" ht="21">
      <c r="A2" s="150" t="s">
        <v>24</v>
      </c>
      <c r="B2" s="150"/>
      <c r="C2" s="150"/>
      <c r="D2" s="150"/>
      <c r="E2" s="150"/>
      <c r="F2" s="150"/>
      <c r="G2" s="150"/>
      <c r="H2" s="150"/>
    </row>
    <row r="5" spans="1:8" s="1" customFormat="1" ht="18.95" customHeight="1" thickBot="1"/>
    <row r="6" spans="1:8" s="1" customFormat="1" ht="16.5" customHeight="1">
      <c r="A6" s="151" t="s">
        <v>1</v>
      </c>
      <c r="B6" s="153" t="s">
        <v>3</v>
      </c>
      <c r="C6" s="155" t="s">
        <v>4</v>
      </c>
      <c r="D6" s="153"/>
      <c r="E6" s="156"/>
      <c r="F6" s="159" t="s">
        <v>25</v>
      </c>
      <c r="G6" s="159"/>
      <c r="H6" s="159"/>
    </row>
    <row r="7" spans="1:8" s="1" customFormat="1" ht="17.25">
      <c r="A7" s="152"/>
      <c r="B7" s="154"/>
      <c r="C7" s="157"/>
      <c r="D7" s="154"/>
      <c r="E7" s="158"/>
      <c r="F7" s="10" t="s">
        <v>26</v>
      </c>
      <c r="G7" s="10"/>
      <c r="H7" s="9" t="s">
        <v>27</v>
      </c>
    </row>
    <row r="8" spans="1:8" s="1" customFormat="1" ht="39.950000000000003" customHeight="1">
      <c r="A8" s="141" t="s">
        <v>28</v>
      </c>
      <c r="B8" s="36" t="s">
        <v>29</v>
      </c>
      <c r="C8" s="144" t="s">
        <v>30</v>
      </c>
      <c r="D8" s="144"/>
      <c r="E8" s="145"/>
      <c r="F8" s="25">
        <v>0</v>
      </c>
      <c r="G8" s="26" t="s">
        <v>31</v>
      </c>
      <c r="H8" s="27"/>
    </row>
    <row r="9" spans="1:8" s="1" customFormat="1" ht="39.950000000000003" customHeight="1">
      <c r="A9" s="142"/>
      <c r="B9" s="33" t="s">
        <v>32</v>
      </c>
      <c r="C9" s="146" t="s">
        <v>33</v>
      </c>
      <c r="D9" s="146"/>
      <c r="E9" s="147"/>
      <c r="F9" s="15">
        <v>0</v>
      </c>
      <c r="G9" s="16" t="s">
        <v>34</v>
      </c>
      <c r="H9" s="17"/>
    </row>
    <row r="10" spans="1:8" s="1" customFormat="1" ht="39.950000000000003" customHeight="1">
      <c r="A10" s="143"/>
      <c r="B10" s="34" t="s">
        <v>35</v>
      </c>
      <c r="C10" s="148" t="s">
        <v>20</v>
      </c>
      <c r="D10" s="148"/>
      <c r="E10" s="149"/>
      <c r="F10" s="18">
        <v>0</v>
      </c>
      <c r="G10" s="19" t="s">
        <v>36</v>
      </c>
      <c r="H10" s="20"/>
    </row>
    <row r="11" spans="1:8" s="1" customFormat="1" ht="15.75" thickBot="1">
      <c r="A11" s="1" t="s">
        <v>37</v>
      </c>
      <c r="B11" s="11"/>
      <c r="C11" s="2"/>
      <c r="F11" s="13"/>
      <c r="G11" s="13"/>
      <c r="H11" s="13"/>
    </row>
    <row r="12" spans="1:8" s="1" customFormat="1">
      <c r="B12" s="11"/>
      <c r="F12" s="13"/>
      <c r="G12" s="13"/>
      <c r="H12" s="13"/>
    </row>
    <row r="13" spans="1:8" s="1" customFormat="1">
      <c r="B13" s="11"/>
      <c r="F13" s="13"/>
      <c r="G13" s="13"/>
      <c r="H13" s="13"/>
    </row>
    <row r="14" spans="1:8" s="1" customFormat="1">
      <c r="B14" s="11"/>
      <c r="F14" s="13"/>
      <c r="G14" s="13"/>
      <c r="H14" s="13"/>
    </row>
    <row r="15" spans="1:8" s="1" customFormat="1">
      <c r="B15" s="11"/>
      <c r="F15" s="13"/>
      <c r="G15" s="13"/>
      <c r="H15" s="13"/>
    </row>
    <row r="16" spans="1:8" s="1" customFormat="1">
      <c r="B16" s="11"/>
      <c r="F16" s="13"/>
      <c r="G16" s="13"/>
      <c r="H16" s="13"/>
    </row>
    <row r="17" spans="2:8" s="1" customFormat="1">
      <c r="B17" s="11"/>
      <c r="F17" s="13"/>
      <c r="G17" s="13"/>
      <c r="H17" s="13"/>
    </row>
    <row r="18" spans="2:8" s="1" customFormat="1">
      <c r="B18" s="11"/>
      <c r="F18" s="13"/>
      <c r="G18" s="13"/>
      <c r="H18" s="13"/>
    </row>
    <row r="19" spans="2:8" s="1" customFormat="1">
      <c r="B19" s="11"/>
      <c r="F19" s="13"/>
      <c r="G19" s="13"/>
      <c r="H19" s="13"/>
    </row>
    <row r="20" spans="2:8" s="1" customFormat="1">
      <c r="B20" s="11"/>
      <c r="F20" s="13"/>
      <c r="G20" s="13"/>
      <c r="H20" s="13"/>
    </row>
    <row r="21" spans="2:8" s="1" customFormat="1">
      <c r="B21" s="11"/>
      <c r="F21" s="13"/>
      <c r="G21" s="13"/>
      <c r="H21" s="13"/>
    </row>
    <row r="22" spans="2:8" s="1" customFormat="1">
      <c r="B22" s="11"/>
      <c r="F22" s="13"/>
      <c r="G22" s="13"/>
      <c r="H22" s="13"/>
    </row>
    <row r="23" spans="2:8" s="1" customFormat="1">
      <c r="B23" s="11"/>
      <c r="F23" s="13"/>
      <c r="G23" s="13"/>
      <c r="H23" s="13"/>
    </row>
    <row r="24" spans="2:8" s="1" customFormat="1">
      <c r="B24" s="11"/>
      <c r="F24" s="13"/>
      <c r="G24" s="13"/>
      <c r="H24" s="13"/>
    </row>
    <row r="25" spans="2:8" s="1" customFormat="1">
      <c r="B25" s="11"/>
      <c r="F25" s="13"/>
      <c r="G25" s="13"/>
      <c r="H25" s="13"/>
    </row>
    <row r="26" spans="2:8" s="1" customFormat="1">
      <c r="B26" s="11"/>
      <c r="F26" s="13"/>
      <c r="G26" s="13"/>
      <c r="H26" s="13"/>
    </row>
    <row r="27" spans="2:8" s="1" customFormat="1">
      <c r="B27" s="11"/>
      <c r="F27" s="13"/>
      <c r="G27" s="13"/>
      <c r="H27" s="13"/>
    </row>
    <row r="28" spans="2:8" s="1" customFormat="1">
      <c r="B28" s="11"/>
      <c r="F28" s="13"/>
      <c r="G28" s="13"/>
      <c r="H28" s="13"/>
    </row>
    <row r="29" spans="2:8" s="1" customFormat="1">
      <c r="B29" s="11"/>
      <c r="F29" s="13"/>
      <c r="G29" s="13"/>
      <c r="H29" s="13"/>
    </row>
    <row r="30" spans="2:8" s="1" customFormat="1">
      <c r="B30" s="11"/>
      <c r="F30" s="13"/>
      <c r="G30" s="13"/>
      <c r="H30" s="13"/>
    </row>
    <row r="31" spans="2:8" s="1" customFormat="1">
      <c r="B31" s="11"/>
      <c r="F31" s="13"/>
      <c r="G31" s="13"/>
      <c r="H31" s="13"/>
    </row>
  </sheetData>
  <mergeCells count="9">
    <mergeCell ref="A8:A10"/>
    <mergeCell ref="C8:E8"/>
    <mergeCell ref="C9:E9"/>
    <mergeCell ref="C10:E10"/>
    <mergeCell ref="A2:H2"/>
    <mergeCell ref="A6:A7"/>
    <mergeCell ref="B6:B7"/>
    <mergeCell ref="C6:E7"/>
    <mergeCell ref="F6:H6"/>
  </mergeCells>
  <printOptions horizontalCentered="1" verticalCentered="1"/>
  <pageMargins left="0.31496062992125984" right="0.31496062992125984" top="0" bottom="0" header="0.31496062992125984" footer="0.31496062992125984"/>
  <pageSetup scale="7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8B3C3-2AF3-4585-BDED-D2278ECF4FED}">
  <dimension ref="A2:L33"/>
  <sheetViews>
    <sheetView showGridLines="0" topLeftCell="A3" zoomScale="130" zoomScaleNormal="130" zoomScaleSheetLayoutView="100" workbookViewId="0">
      <selection activeCell="L6" sqref="A6:L26"/>
    </sheetView>
  </sheetViews>
  <sheetFormatPr baseColWidth="10" defaultColWidth="11.42578125" defaultRowHeight="15"/>
  <cols>
    <col min="1" max="1" width="4.5703125" style="1" customWidth="1"/>
    <col min="2" max="2" width="62.140625" style="12" customWidth="1"/>
    <col min="6" max="6" width="15.5703125" style="21" customWidth="1"/>
    <col min="7" max="7" width="15.5703125" style="21" hidden="1" customWidth="1"/>
    <col min="8" max="8" width="15.5703125" style="21" customWidth="1"/>
    <col min="9" max="12" width="10.85546875" style="1"/>
  </cols>
  <sheetData>
    <row r="2" spans="1:8" ht="21">
      <c r="A2" s="150" t="s">
        <v>24</v>
      </c>
      <c r="B2" s="150"/>
      <c r="C2" s="150"/>
      <c r="D2" s="150"/>
      <c r="E2" s="150"/>
      <c r="F2" s="150"/>
      <c r="G2" s="150"/>
      <c r="H2" s="150"/>
    </row>
    <row r="5" spans="1:8" s="1" customFormat="1" ht="18.95" customHeight="1" thickBot="1"/>
    <row r="6" spans="1:8" s="1" customFormat="1" ht="16.5" customHeight="1">
      <c r="A6" s="151" t="s">
        <v>1</v>
      </c>
      <c r="B6" s="153" t="s">
        <v>3</v>
      </c>
      <c r="C6" s="155" t="s">
        <v>4</v>
      </c>
      <c r="D6" s="153"/>
      <c r="E6" s="156"/>
      <c r="F6" s="159" t="s">
        <v>25</v>
      </c>
      <c r="G6" s="159"/>
      <c r="H6" s="159"/>
    </row>
    <row r="7" spans="1:8" s="1" customFormat="1" ht="17.25">
      <c r="A7" s="152"/>
      <c r="B7" s="154"/>
      <c r="C7" s="157"/>
      <c r="D7" s="154"/>
      <c r="E7" s="158"/>
      <c r="F7" s="10" t="s">
        <v>26</v>
      </c>
      <c r="G7" s="10"/>
      <c r="H7" s="9" t="s">
        <v>27</v>
      </c>
    </row>
    <row r="8" spans="1:8" s="1" customFormat="1" ht="39.950000000000003" customHeight="1">
      <c r="A8" s="160" t="s">
        <v>38</v>
      </c>
      <c r="B8" s="35" t="s">
        <v>39</v>
      </c>
      <c r="C8" s="144" t="s">
        <v>40</v>
      </c>
      <c r="D8" s="144"/>
      <c r="E8" s="145"/>
      <c r="F8" s="25">
        <v>0</v>
      </c>
      <c r="G8" s="26" t="s">
        <v>41</v>
      </c>
      <c r="H8" s="27"/>
    </row>
    <row r="9" spans="1:8" s="1" customFormat="1" ht="39.950000000000003" customHeight="1">
      <c r="A9" s="161"/>
      <c r="B9" s="30" t="s">
        <v>42</v>
      </c>
      <c r="C9" s="146" t="s">
        <v>43</v>
      </c>
      <c r="D9" s="146"/>
      <c r="E9" s="147"/>
      <c r="F9" s="15">
        <v>5</v>
      </c>
      <c r="G9" s="3" t="s">
        <v>44</v>
      </c>
      <c r="H9" s="6"/>
    </row>
    <row r="10" spans="1:8" s="1" customFormat="1" ht="39.950000000000003" customHeight="1">
      <c r="A10" s="161"/>
      <c r="B10" s="30" t="s">
        <v>45</v>
      </c>
      <c r="C10" s="146" t="s">
        <v>46</v>
      </c>
      <c r="D10" s="146"/>
      <c r="E10" s="147"/>
      <c r="F10" s="15">
        <v>5</v>
      </c>
      <c r="G10" s="16" t="s">
        <v>47</v>
      </c>
      <c r="H10" s="17"/>
    </row>
    <row r="11" spans="1:8" s="1" customFormat="1" ht="39.950000000000003" customHeight="1">
      <c r="A11" s="161"/>
      <c r="B11" s="30" t="s">
        <v>48</v>
      </c>
      <c r="C11" s="146" t="s">
        <v>49</v>
      </c>
      <c r="D11" s="146"/>
      <c r="E11" s="147"/>
      <c r="F11" s="15">
        <v>4</v>
      </c>
      <c r="G11" s="3" t="s">
        <v>50</v>
      </c>
      <c r="H11" s="6"/>
    </row>
    <row r="12" spans="1:8" s="1" customFormat="1" ht="39.950000000000003" customHeight="1">
      <c r="A12" s="162"/>
      <c r="B12" s="30" t="s">
        <v>51</v>
      </c>
      <c r="C12" s="148" t="s">
        <v>52</v>
      </c>
      <c r="D12" s="148"/>
      <c r="E12" s="149"/>
      <c r="F12" s="18">
        <v>2</v>
      </c>
      <c r="G12" s="4" t="s">
        <v>53</v>
      </c>
      <c r="H12" s="7"/>
    </row>
    <row r="13" spans="1:8" s="1" customFormat="1" ht="15.75" thickBot="1">
      <c r="A13" s="1" t="s">
        <v>37</v>
      </c>
      <c r="B13" s="11"/>
      <c r="C13" s="2"/>
      <c r="F13" s="13"/>
      <c r="G13" s="13"/>
      <c r="H13" s="13"/>
    </row>
    <row r="14" spans="1:8" s="1" customFormat="1">
      <c r="B14" s="11"/>
      <c r="F14" s="13"/>
      <c r="G14" s="13"/>
      <c r="H14" s="13"/>
    </row>
    <row r="15" spans="1:8" s="1" customFormat="1">
      <c r="B15" s="11"/>
      <c r="F15" s="13"/>
      <c r="G15" s="13"/>
      <c r="H15" s="13"/>
    </row>
    <row r="16" spans="1:8" s="1" customFormat="1">
      <c r="B16" s="11"/>
      <c r="F16" s="13"/>
      <c r="G16" s="13"/>
      <c r="H16" s="13"/>
    </row>
    <row r="17" spans="2:8" s="1" customFormat="1">
      <c r="B17" s="11"/>
      <c r="F17" s="13"/>
      <c r="G17" s="13"/>
      <c r="H17" s="13"/>
    </row>
    <row r="18" spans="2:8" s="1" customFormat="1">
      <c r="B18" s="11"/>
      <c r="F18" s="13"/>
      <c r="G18" s="13"/>
      <c r="H18" s="13"/>
    </row>
    <row r="19" spans="2:8" s="1" customFormat="1">
      <c r="B19" s="11"/>
      <c r="F19" s="13"/>
      <c r="G19" s="13"/>
      <c r="H19" s="13"/>
    </row>
    <row r="20" spans="2:8" s="1" customFormat="1">
      <c r="B20" s="11"/>
      <c r="F20" s="13"/>
      <c r="G20" s="13"/>
      <c r="H20" s="13"/>
    </row>
    <row r="21" spans="2:8" s="1" customFormat="1">
      <c r="B21" s="11"/>
      <c r="F21" s="13"/>
      <c r="G21" s="13"/>
      <c r="H21" s="13"/>
    </row>
    <row r="22" spans="2:8" s="1" customFormat="1">
      <c r="B22" s="11"/>
      <c r="F22" s="13"/>
      <c r="G22" s="13"/>
      <c r="H22" s="13"/>
    </row>
    <row r="23" spans="2:8" s="1" customFormat="1">
      <c r="B23" s="11"/>
      <c r="F23" s="13"/>
      <c r="G23" s="13"/>
      <c r="H23" s="13"/>
    </row>
    <row r="24" spans="2:8" s="1" customFormat="1">
      <c r="B24" s="11"/>
      <c r="F24" s="13"/>
      <c r="G24" s="13"/>
      <c r="H24" s="13"/>
    </row>
    <row r="25" spans="2:8" s="1" customFormat="1">
      <c r="B25" s="11"/>
      <c r="F25" s="13"/>
      <c r="G25" s="13"/>
      <c r="H25" s="13"/>
    </row>
    <row r="26" spans="2:8" s="1" customFormat="1">
      <c r="B26" s="11"/>
      <c r="F26" s="13"/>
      <c r="G26" s="13"/>
      <c r="H26" s="13"/>
    </row>
    <row r="27" spans="2:8" s="1" customFormat="1">
      <c r="B27" s="11"/>
      <c r="F27" s="13"/>
      <c r="G27" s="13"/>
      <c r="H27" s="13"/>
    </row>
    <row r="28" spans="2:8" s="1" customFormat="1">
      <c r="B28" s="11"/>
      <c r="F28" s="13"/>
      <c r="G28" s="13"/>
      <c r="H28" s="13"/>
    </row>
    <row r="29" spans="2:8" s="1" customFormat="1">
      <c r="B29" s="11"/>
      <c r="F29" s="13"/>
      <c r="G29" s="13"/>
      <c r="H29" s="13"/>
    </row>
    <row r="30" spans="2:8" s="1" customFormat="1">
      <c r="B30" s="11"/>
      <c r="F30" s="13"/>
      <c r="G30" s="13"/>
      <c r="H30" s="13"/>
    </row>
    <row r="31" spans="2:8" s="1" customFormat="1">
      <c r="B31" s="11"/>
      <c r="F31" s="13"/>
      <c r="G31" s="13"/>
      <c r="H31" s="13"/>
    </row>
    <row r="32" spans="2:8" s="1" customFormat="1">
      <c r="B32" s="11"/>
      <c r="F32" s="13"/>
      <c r="G32" s="13"/>
      <c r="H32" s="13"/>
    </row>
    <row r="33" spans="2:8" s="1" customFormat="1">
      <c r="B33" s="11"/>
      <c r="F33" s="13"/>
      <c r="G33" s="13"/>
      <c r="H33" s="13"/>
    </row>
  </sheetData>
  <mergeCells count="11">
    <mergeCell ref="A8:A12"/>
    <mergeCell ref="C8:E8"/>
    <mergeCell ref="C9:E9"/>
    <mergeCell ref="C10:E10"/>
    <mergeCell ref="C11:E11"/>
    <mergeCell ref="C12:E12"/>
    <mergeCell ref="A2:H2"/>
    <mergeCell ref="A6:A7"/>
    <mergeCell ref="B6:B7"/>
    <mergeCell ref="C6:E7"/>
    <mergeCell ref="F6:H6"/>
  </mergeCells>
  <printOptions horizontalCentered="1" verticalCentered="1"/>
  <pageMargins left="0.31496062992125984" right="0.31496062992125984" top="0" bottom="0" header="0.31496062992125984" footer="0.31496062992125984"/>
  <pageSetup scale="7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97E1C-6CC9-4D60-B267-6EDCD24A5207}">
  <dimension ref="A2:L30"/>
  <sheetViews>
    <sheetView showGridLines="0" topLeftCell="A8" zoomScale="130" zoomScaleNormal="130" zoomScaleSheetLayoutView="100" workbookViewId="0">
      <selection activeCell="L6" sqref="A6:L26"/>
    </sheetView>
  </sheetViews>
  <sheetFormatPr baseColWidth="10" defaultColWidth="11.42578125" defaultRowHeight="15"/>
  <cols>
    <col min="1" max="1" width="4.5703125" style="1" customWidth="1"/>
    <col min="2" max="2" width="62.140625" style="12" customWidth="1"/>
    <col min="6" max="6" width="15.5703125" style="21" customWidth="1"/>
    <col min="7" max="7" width="15.5703125" style="21" hidden="1" customWidth="1"/>
    <col min="8" max="8" width="15.5703125" style="21" customWidth="1"/>
    <col min="9" max="12" width="10.85546875" style="1"/>
  </cols>
  <sheetData>
    <row r="2" spans="1:8" ht="21">
      <c r="A2" s="150" t="s">
        <v>24</v>
      </c>
      <c r="B2" s="150"/>
      <c r="C2" s="150"/>
      <c r="D2" s="150"/>
      <c r="E2" s="150"/>
      <c r="F2" s="150"/>
      <c r="G2" s="150"/>
      <c r="H2" s="150"/>
    </row>
    <row r="5" spans="1:8" s="1" customFormat="1" ht="18.95" customHeight="1" thickBot="1"/>
    <row r="6" spans="1:8" s="1" customFormat="1" ht="16.5" customHeight="1">
      <c r="A6" s="151" t="s">
        <v>1</v>
      </c>
      <c r="B6" s="153" t="s">
        <v>3</v>
      </c>
      <c r="C6" s="155" t="s">
        <v>4</v>
      </c>
      <c r="D6" s="153"/>
      <c r="E6" s="156"/>
      <c r="F6" s="159" t="s">
        <v>25</v>
      </c>
      <c r="G6" s="159"/>
      <c r="H6" s="159"/>
    </row>
    <row r="7" spans="1:8" s="1" customFormat="1" ht="17.25">
      <c r="A7" s="152"/>
      <c r="B7" s="154"/>
      <c r="C7" s="157"/>
      <c r="D7" s="154"/>
      <c r="E7" s="158"/>
      <c r="F7" s="10" t="s">
        <v>26</v>
      </c>
      <c r="G7" s="10"/>
      <c r="H7" s="9" t="s">
        <v>27</v>
      </c>
    </row>
    <row r="8" spans="1:8" s="1" customFormat="1" ht="39.950000000000003" customHeight="1">
      <c r="A8" s="160" t="s">
        <v>54</v>
      </c>
      <c r="B8" s="36" t="s">
        <v>55</v>
      </c>
      <c r="C8" s="163" t="s">
        <v>56</v>
      </c>
      <c r="D8" s="163"/>
      <c r="E8" s="164"/>
      <c r="F8" s="14">
        <v>1</v>
      </c>
      <c r="G8" s="28" t="s">
        <v>57</v>
      </c>
      <c r="H8" s="29"/>
    </row>
    <row r="9" spans="1:8" s="1" customFormat="1" ht="39.950000000000003" customHeight="1">
      <c r="A9" s="162"/>
      <c r="B9" s="34" t="s">
        <v>58</v>
      </c>
      <c r="C9" s="148" t="s">
        <v>56</v>
      </c>
      <c r="D9" s="148"/>
      <c r="E9" s="149"/>
      <c r="F9" s="18">
        <v>4</v>
      </c>
      <c r="G9" s="19" t="s">
        <v>59</v>
      </c>
      <c r="H9" s="20"/>
    </row>
    <row r="10" spans="1:8" s="1" customFormat="1" ht="15.75" thickBot="1">
      <c r="A10" s="1" t="s">
        <v>37</v>
      </c>
      <c r="B10" s="11"/>
      <c r="C10" s="2"/>
      <c r="F10" s="13"/>
      <c r="G10" s="13"/>
      <c r="H10" s="13"/>
    </row>
    <row r="11" spans="1:8" s="1" customFormat="1">
      <c r="B11" s="11"/>
      <c r="F11" s="13"/>
      <c r="G11" s="13"/>
      <c r="H11" s="13"/>
    </row>
    <row r="12" spans="1:8" s="1" customFormat="1">
      <c r="B12" s="11"/>
      <c r="F12" s="13"/>
      <c r="G12" s="13"/>
      <c r="H12" s="13"/>
    </row>
    <row r="13" spans="1:8" s="1" customFormat="1">
      <c r="B13" s="11"/>
      <c r="F13" s="13"/>
      <c r="G13" s="13"/>
      <c r="H13" s="13"/>
    </row>
    <row r="14" spans="1:8" s="1" customFormat="1">
      <c r="B14" s="11"/>
      <c r="F14" s="13"/>
      <c r="G14" s="13"/>
      <c r="H14" s="13"/>
    </row>
    <row r="15" spans="1:8" s="1" customFormat="1">
      <c r="B15" s="11"/>
      <c r="F15" s="13"/>
      <c r="G15" s="13"/>
      <c r="H15" s="13"/>
    </row>
    <row r="16" spans="1:8" s="1" customFormat="1">
      <c r="B16" s="11"/>
      <c r="F16" s="13"/>
      <c r="G16" s="13"/>
      <c r="H16" s="13"/>
    </row>
    <row r="17" spans="2:8" s="1" customFormat="1">
      <c r="B17" s="11"/>
      <c r="F17" s="13"/>
      <c r="G17" s="13"/>
      <c r="H17" s="13"/>
    </row>
    <row r="18" spans="2:8" s="1" customFormat="1">
      <c r="B18" s="11"/>
      <c r="F18" s="13"/>
      <c r="G18" s="13"/>
      <c r="H18" s="13"/>
    </row>
    <row r="19" spans="2:8" s="1" customFormat="1">
      <c r="B19" s="11"/>
      <c r="F19" s="13"/>
      <c r="G19" s="13"/>
      <c r="H19" s="13"/>
    </row>
    <row r="20" spans="2:8" s="1" customFormat="1">
      <c r="B20" s="11"/>
      <c r="F20" s="13"/>
      <c r="G20" s="13"/>
      <c r="H20" s="13"/>
    </row>
    <row r="21" spans="2:8" s="1" customFormat="1">
      <c r="B21" s="11"/>
      <c r="F21" s="13"/>
      <c r="G21" s="13"/>
      <c r="H21" s="13"/>
    </row>
    <row r="22" spans="2:8" s="1" customFormat="1">
      <c r="B22" s="11"/>
      <c r="F22" s="13"/>
      <c r="G22" s="13"/>
      <c r="H22" s="13"/>
    </row>
    <row r="23" spans="2:8" s="1" customFormat="1">
      <c r="B23" s="11"/>
      <c r="F23" s="13"/>
      <c r="G23" s="13"/>
      <c r="H23" s="13"/>
    </row>
    <row r="24" spans="2:8" s="1" customFormat="1">
      <c r="B24" s="11"/>
      <c r="F24" s="13"/>
      <c r="G24" s="13"/>
      <c r="H24" s="13"/>
    </row>
    <row r="25" spans="2:8" s="1" customFormat="1">
      <c r="B25" s="11"/>
      <c r="F25" s="13"/>
      <c r="G25" s="13"/>
      <c r="H25" s="13"/>
    </row>
    <row r="26" spans="2:8" s="1" customFormat="1">
      <c r="B26" s="11"/>
      <c r="F26" s="13"/>
      <c r="G26" s="13"/>
      <c r="H26" s="13"/>
    </row>
    <row r="27" spans="2:8" s="1" customFormat="1">
      <c r="B27" s="11"/>
      <c r="F27" s="13"/>
      <c r="G27" s="13"/>
      <c r="H27" s="13"/>
    </row>
    <row r="28" spans="2:8" s="1" customFormat="1">
      <c r="B28" s="11"/>
      <c r="F28" s="13"/>
      <c r="G28" s="13"/>
      <c r="H28" s="13"/>
    </row>
    <row r="29" spans="2:8" s="1" customFormat="1">
      <c r="B29" s="11"/>
      <c r="F29" s="13"/>
      <c r="G29" s="13"/>
      <c r="H29" s="13"/>
    </row>
    <row r="30" spans="2:8" s="1" customFormat="1">
      <c r="B30" s="11"/>
      <c r="F30" s="13"/>
      <c r="G30" s="13"/>
      <c r="H30" s="13"/>
    </row>
  </sheetData>
  <mergeCells count="8">
    <mergeCell ref="A8:A9"/>
    <mergeCell ref="C8:E8"/>
    <mergeCell ref="C9:E9"/>
    <mergeCell ref="A2:H2"/>
    <mergeCell ref="A6:A7"/>
    <mergeCell ref="B6:B7"/>
    <mergeCell ref="C6:E7"/>
    <mergeCell ref="F6:H6"/>
  </mergeCells>
  <printOptions horizontalCentered="1" verticalCentered="1"/>
  <pageMargins left="0.31496062992125984" right="0.31496062992125984" top="0" bottom="0" header="0.31496062992125984" footer="0.31496062992125984"/>
  <pageSetup scale="7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DF17E-9713-4467-B604-0022D5F56AEF}">
  <dimension ref="A2:L30"/>
  <sheetViews>
    <sheetView showGridLines="0" zoomScale="130" zoomScaleNormal="130" zoomScaleSheetLayoutView="100" workbookViewId="0">
      <selection activeCell="L6" sqref="A6:L26"/>
    </sheetView>
  </sheetViews>
  <sheetFormatPr baseColWidth="10" defaultColWidth="11.42578125" defaultRowHeight="15"/>
  <cols>
    <col min="1" max="1" width="4.5703125" style="1" customWidth="1"/>
    <col min="2" max="2" width="62.140625" style="12" customWidth="1"/>
    <col min="6" max="6" width="15.5703125" style="21" customWidth="1"/>
    <col min="7" max="7" width="15.5703125" style="21" hidden="1" customWidth="1"/>
    <col min="8" max="8" width="15.5703125" style="21" customWidth="1"/>
    <col min="9" max="12" width="10.85546875" style="1"/>
  </cols>
  <sheetData>
    <row r="2" spans="1:8" ht="21">
      <c r="A2" s="150" t="s">
        <v>24</v>
      </c>
      <c r="B2" s="150"/>
      <c r="C2" s="150"/>
      <c r="D2" s="150"/>
      <c r="E2" s="150"/>
      <c r="F2" s="150"/>
      <c r="G2" s="150"/>
      <c r="H2" s="150"/>
    </row>
    <row r="5" spans="1:8" s="1" customFormat="1" ht="18.95" customHeight="1" thickBot="1"/>
    <row r="6" spans="1:8" s="1" customFormat="1" ht="16.5" customHeight="1">
      <c r="A6" s="151" t="s">
        <v>1</v>
      </c>
      <c r="B6" s="153" t="s">
        <v>3</v>
      </c>
      <c r="C6" s="155" t="s">
        <v>4</v>
      </c>
      <c r="D6" s="153"/>
      <c r="E6" s="156"/>
      <c r="F6" s="159" t="s">
        <v>25</v>
      </c>
      <c r="G6" s="159"/>
      <c r="H6" s="159"/>
    </row>
    <row r="7" spans="1:8" s="1" customFormat="1" ht="17.25">
      <c r="A7" s="152"/>
      <c r="B7" s="154"/>
      <c r="C7" s="157"/>
      <c r="D7" s="154"/>
      <c r="E7" s="158"/>
      <c r="F7" s="10" t="s">
        <v>26</v>
      </c>
      <c r="G7" s="10"/>
      <c r="H7" s="9" t="s">
        <v>27</v>
      </c>
    </row>
    <row r="8" spans="1:8" s="1" customFormat="1" ht="39.950000000000003" customHeight="1">
      <c r="A8" s="160" t="s">
        <v>60</v>
      </c>
      <c r="B8" s="35" t="s">
        <v>61</v>
      </c>
      <c r="C8" s="144" t="s">
        <v>62</v>
      </c>
      <c r="D8" s="144"/>
      <c r="E8" s="145"/>
      <c r="F8" s="25">
        <v>0</v>
      </c>
      <c r="G8" s="26" t="s">
        <v>63</v>
      </c>
      <c r="H8" s="27"/>
    </row>
    <row r="9" spans="1:8" s="1" customFormat="1" ht="39.950000000000003" customHeight="1">
      <c r="A9" s="162"/>
      <c r="B9" s="31" t="s">
        <v>64</v>
      </c>
      <c r="C9" s="165" t="s">
        <v>65</v>
      </c>
      <c r="D9" s="165"/>
      <c r="E9" s="166"/>
      <c r="F9" s="22">
        <v>6</v>
      </c>
      <c r="G9" s="23" t="s">
        <v>66</v>
      </c>
      <c r="H9" s="24"/>
    </row>
    <row r="10" spans="1:8" s="1" customFormat="1" ht="15.75" thickBot="1">
      <c r="A10" s="1" t="s">
        <v>37</v>
      </c>
      <c r="B10" s="11"/>
      <c r="C10" s="2"/>
      <c r="F10" s="13"/>
      <c r="G10" s="13"/>
      <c r="H10" s="13"/>
    </row>
    <row r="11" spans="1:8" s="1" customFormat="1">
      <c r="B11" s="11"/>
      <c r="F11" s="13"/>
      <c r="G11" s="13"/>
      <c r="H11" s="13"/>
    </row>
    <row r="12" spans="1:8" s="1" customFormat="1">
      <c r="B12" s="11"/>
      <c r="F12" s="13"/>
      <c r="G12" s="13"/>
      <c r="H12" s="13"/>
    </row>
    <row r="13" spans="1:8" s="1" customFormat="1">
      <c r="B13" s="11"/>
      <c r="F13" s="13"/>
      <c r="G13" s="13"/>
      <c r="H13" s="13"/>
    </row>
    <row r="14" spans="1:8" s="1" customFormat="1">
      <c r="B14" s="11"/>
      <c r="F14" s="13"/>
      <c r="G14" s="13"/>
      <c r="H14" s="13"/>
    </row>
    <row r="15" spans="1:8" s="1" customFormat="1">
      <c r="B15" s="11"/>
      <c r="F15" s="13"/>
      <c r="G15" s="13"/>
      <c r="H15" s="13"/>
    </row>
    <row r="16" spans="1:8" s="1" customFormat="1">
      <c r="B16" s="11"/>
      <c r="F16" s="13"/>
      <c r="G16" s="13"/>
      <c r="H16" s="13"/>
    </row>
    <row r="17" spans="2:8" s="1" customFormat="1">
      <c r="B17" s="11"/>
      <c r="F17" s="13"/>
      <c r="G17" s="13"/>
      <c r="H17" s="13"/>
    </row>
    <row r="18" spans="2:8" s="1" customFormat="1">
      <c r="B18" s="11"/>
      <c r="F18" s="13"/>
      <c r="G18" s="13"/>
      <c r="H18" s="13"/>
    </row>
    <row r="19" spans="2:8" s="1" customFormat="1">
      <c r="B19" s="11"/>
      <c r="F19" s="13"/>
      <c r="G19" s="13"/>
      <c r="H19" s="13"/>
    </row>
    <row r="20" spans="2:8" s="1" customFormat="1">
      <c r="B20" s="11"/>
      <c r="F20" s="13"/>
      <c r="G20" s="13"/>
      <c r="H20" s="13"/>
    </row>
    <row r="21" spans="2:8" s="1" customFormat="1">
      <c r="B21" s="11"/>
      <c r="F21" s="13"/>
      <c r="G21" s="13"/>
      <c r="H21" s="13"/>
    </row>
    <row r="22" spans="2:8" s="1" customFormat="1">
      <c r="B22" s="11"/>
      <c r="F22" s="13"/>
      <c r="G22" s="13"/>
      <c r="H22" s="13"/>
    </row>
    <row r="23" spans="2:8" s="1" customFormat="1">
      <c r="B23" s="11"/>
      <c r="F23" s="13"/>
      <c r="G23" s="13"/>
      <c r="H23" s="13"/>
    </row>
    <row r="24" spans="2:8" s="1" customFormat="1">
      <c r="B24" s="11"/>
      <c r="F24" s="13"/>
      <c r="G24" s="13"/>
      <c r="H24" s="13"/>
    </row>
    <row r="25" spans="2:8" s="1" customFormat="1">
      <c r="B25" s="11"/>
      <c r="F25" s="13"/>
      <c r="G25" s="13"/>
      <c r="H25" s="13"/>
    </row>
    <row r="26" spans="2:8" s="1" customFormat="1">
      <c r="B26" s="11"/>
      <c r="F26" s="13"/>
      <c r="G26" s="13"/>
      <c r="H26" s="13"/>
    </row>
    <row r="27" spans="2:8" s="1" customFormat="1">
      <c r="B27" s="11"/>
      <c r="F27" s="13"/>
      <c r="G27" s="13"/>
      <c r="H27" s="13"/>
    </row>
    <row r="28" spans="2:8" s="1" customFormat="1">
      <c r="B28" s="11"/>
      <c r="F28" s="13"/>
      <c r="G28" s="13"/>
      <c r="H28" s="13"/>
    </row>
    <row r="29" spans="2:8" s="1" customFormat="1">
      <c r="B29" s="11"/>
      <c r="F29" s="13"/>
      <c r="G29" s="13"/>
      <c r="H29" s="13"/>
    </row>
    <row r="30" spans="2:8" s="1" customFormat="1">
      <c r="B30" s="11"/>
      <c r="F30" s="13"/>
      <c r="G30" s="13"/>
      <c r="H30" s="13"/>
    </row>
  </sheetData>
  <mergeCells count="8">
    <mergeCell ref="A8:A9"/>
    <mergeCell ref="C8:E8"/>
    <mergeCell ref="C9:E9"/>
    <mergeCell ref="A2:H2"/>
    <mergeCell ref="A6:A7"/>
    <mergeCell ref="B6:B7"/>
    <mergeCell ref="C6:E7"/>
    <mergeCell ref="F6:H6"/>
  </mergeCells>
  <printOptions horizontalCentered="1" verticalCentered="1"/>
  <pageMargins left="0.31496062992125984" right="0.31496062992125984" top="0" bottom="0" header="0.31496062992125984" footer="0.31496062992125984"/>
  <pageSetup scale="7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B424-C7FB-4BFC-9D6D-094A9CBEDC25}">
  <dimension ref="A2:L32"/>
  <sheetViews>
    <sheetView showGridLines="0" topLeftCell="A5" zoomScale="130" zoomScaleNormal="130" zoomScaleSheetLayoutView="100" workbookViewId="0">
      <selection activeCell="L6" sqref="A6:L26"/>
    </sheetView>
  </sheetViews>
  <sheetFormatPr baseColWidth="10" defaultColWidth="11.42578125" defaultRowHeight="15"/>
  <cols>
    <col min="1" max="1" width="4.5703125" style="1" customWidth="1"/>
    <col min="2" max="2" width="62.140625" style="12" customWidth="1"/>
    <col min="6" max="6" width="15.5703125" style="21" customWidth="1"/>
    <col min="7" max="7" width="15.5703125" style="21" hidden="1" customWidth="1"/>
    <col min="8" max="8" width="15.5703125" style="21" customWidth="1"/>
    <col min="9" max="12" width="10.85546875" style="1"/>
  </cols>
  <sheetData>
    <row r="2" spans="1:8" ht="21">
      <c r="A2" s="150" t="s">
        <v>24</v>
      </c>
      <c r="B2" s="150"/>
      <c r="C2" s="150"/>
      <c r="D2" s="150"/>
      <c r="E2" s="150"/>
      <c r="F2" s="150"/>
      <c r="G2" s="150"/>
      <c r="H2" s="150"/>
    </row>
    <row r="5" spans="1:8" s="1" customFormat="1" ht="18.95" customHeight="1" thickBot="1"/>
    <row r="6" spans="1:8" s="1" customFormat="1" ht="16.5" customHeight="1">
      <c r="A6" s="151" t="s">
        <v>1</v>
      </c>
      <c r="B6" s="153" t="s">
        <v>3</v>
      </c>
      <c r="C6" s="155" t="s">
        <v>4</v>
      </c>
      <c r="D6" s="153"/>
      <c r="E6" s="156"/>
      <c r="F6" s="159" t="s">
        <v>25</v>
      </c>
      <c r="G6" s="159"/>
      <c r="H6" s="159"/>
    </row>
    <row r="7" spans="1:8" s="1" customFormat="1" ht="17.25">
      <c r="A7" s="152"/>
      <c r="B7" s="154"/>
      <c r="C7" s="157"/>
      <c r="D7" s="154"/>
      <c r="E7" s="158"/>
      <c r="F7" s="10" t="s">
        <v>26</v>
      </c>
      <c r="G7" s="10"/>
      <c r="H7" s="9" t="s">
        <v>27</v>
      </c>
    </row>
    <row r="8" spans="1:8" s="1" customFormat="1" ht="39.950000000000003" customHeight="1">
      <c r="A8" s="161" t="s">
        <v>67</v>
      </c>
      <c r="B8" s="32" t="s">
        <v>68</v>
      </c>
      <c r="C8" s="163" t="s">
        <v>69</v>
      </c>
      <c r="D8" s="163"/>
      <c r="E8" s="164"/>
      <c r="F8" s="14">
        <v>17</v>
      </c>
      <c r="G8" s="28" t="s">
        <v>70</v>
      </c>
      <c r="H8" s="29"/>
    </row>
    <row r="9" spans="1:8" s="1" customFormat="1" ht="39.950000000000003" customHeight="1">
      <c r="A9" s="161"/>
      <c r="B9" s="33" t="s">
        <v>71</v>
      </c>
      <c r="C9" s="167" t="s">
        <v>72</v>
      </c>
      <c r="D9" s="167"/>
      <c r="E9" s="168"/>
      <c r="F9" s="15">
        <v>17</v>
      </c>
      <c r="G9" s="16" t="s">
        <v>73</v>
      </c>
      <c r="H9" s="17"/>
    </row>
    <row r="10" spans="1:8" s="1" customFormat="1" ht="39.950000000000003" customHeight="1">
      <c r="A10" s="161"/>
      <c r="B10" s="33" t="s">
        <v>74</v>
      </c>
      <c r="C10" s="146" t="s">
        <v>75</v>
      </c>
      <c r="D10" s="146"/>
      <c r="E10" s="147"/>
      <c r="F10" s="15">
        <v>1</v>
      </c>
      <c r="G10" s="16" t="s">
        <v>76</v>
      </c>
      <c r="H10" s="17"/>
    </row>
    <row r="11" spans="1:8" s="1" customFormat="1" ht="39.950000000000003" customHeight="1">
      <c r="A11" s="162"/>
      <c r="B11" s="34" t="s">
        <v>77</v>
      </c>
      <c r="C11" s="148" t="s">
        <v>69</v>
      </c>
      <c r="D11" s="148"/>
      <c r="E11" s="149"/>
      <c r="F11" s="18">
        <v>0</v>
      </c>
      <c r="G11" s="4" t="s">
        <v>78</v>
      </c>
      <c r="H11" s="7"/>
    </row>
    <row r="12" spans="1:8" s="1" customFormat="1" ht="15.75" thickBot="1">
      <c r="A12" s="1" t="s">
        <v>37</v>
      </c>
      <c r="B12" s="11"/>
      <c r="C12" s="2"/>
      <c r="F12" s="13"/>
      <c r="G12" s="13"/>
      <c r="H12" s="13"/>
    </row>
    <row r="13" spans="1:8" s="1" customFormat="1">
      <c r="B13" s="11"/>
      <c r="F13" s="13"/>
      <c r="G13" s="13"/>
      <c r="H13" s="13"/>
    </row>
    <row r="14" spans="1:8" s="1" customFormat="1">
      <c r="B14" s="11"/>
      <c r="F14" s="13"/>
      <c r="G14" s="13"/>
      <c r="H14" s="13"/>
    </row>
    <row r="15" spans="1:8" s="1" customFormat="1">
      <c r="B15" s="11"/>
      <c r="F15" s="13"/>
      <c r="G15" s="13"/>
      <c r="H15" s="13"/>
    </row>
    <row r="16" spans="1:8" s="1" customFormat="1">
      <c r="B16" s="11"/>
      <c r="F16" s="13"/>
      <c r="G16" s="13"/>
      <c r="H16" s="13"/>
    </row>
    <row r="17" spans="2:8" s="1" customFormat="1">
      <c r="B17" s="11"/>
      <c r="F17" s="13"/>
      <c r="G17" s="13"/>
      <c r="H17" s="13"/>
    </row>
    <row r="18" spans="2:8" s="1" customFormat="1">
      <c r="B18" s="11"/>
      <c r="F18" s="13"/>
      <c r="G18" s="13"/>
      <c r="H18" s="13"/>
    </row>
    <row r="19" spans="2:8" s="1" customFormat="1">
      <c r="B19" s="11"/>
      <c r="F19" s="13"/>
      <c r="G19" s="13"/>
      <c r="H19" s="13"/>
    </row>
    <row r="20" spans="2:8" s="1" customFormat="1">
      <c r="B20" s="11"/>
      <c r="F20" s="13"/>
      <c r="G20" s="13"/>
      <c r="H20" s="13"/>
    </row>
    <row r="21" spans="2:8" s="1" customFormat="1">
      <c r="B21" s="11"/>
      <c r="F21" s="13"/>
      <c r="G21" s="13"/>
      <c r="H21" s="13"/>
    </row>
    <row r="22" spans="2:8" s="1" customFormat="1">
      <c r="B22" s="11"/>
      <c r="F22" s="13"/>
      <c r="G22" s="13"/>
      <c r="H22" s="13"/>
    </row>
    <row r="23" spans="2:8" s="1" customFormat="1">
      <c r="B23" s="11"/>
      <c r="F23" s="13"/>
      <c r="G23" s="13"/>
      <c r="H23" s="13"/>
    </row>
    <row r="24" spans="2:8" s="1" customFormat="1">
      <c r="B24" s="11"/>
      <c r="F24" s="13"/>
      <c r="G24" s="13"/>
      <c r="H24" s="13"/>
    </row>
    <row r="25" spans="2:8" s="1" customFormat="1">
      <c r="B25" s="11"/>
      <c r="F25" s="13"/>
      <c r="G25" s="13"/>
      <c r="H25" s="13"/>
    </row>
    <row r="26" spans="2:8" s="1" customFormat="1">
      <c r="B26" s="11"/>
      <c r="F26" s="13"/>
      <c r="G26" s="13"/>
      <c r="H26" s="13"/>
    </row>
    <row r="27" spans="2:8" s="1" customFormat="1">
      <c r="B27" s="11"/>
      <c r="F27" s="13"/>
      <c r="G27" s="13"/>
      <c r="H27" s="13"/>
    </row>
    <row r="28" spans="2:8" s="1" customFormat="1">
      <c r="B28" s="11"/>
      <c r="F28" s="13"/>
      <c r="G28" s="13"/>
      <c r="H28" s="13"/>
    </row>
    <row r="29" spans="2:8" s="1" customFormat="1">
      <c r="B29" s="11"/>
      <c r="F29" s="13"/>
      <c r="G29" s="13"/>
      <c r="H29" s="13"/>
    </row>
    <row r="30" spans="2:8" s="1" customFormat="1">
      <c r="B30" s="11"/>
      <c r="F30" s="13"/>
      <c r="G30" s="13"/>
      <c r="H30" s="13"/>
    </row>
    <row r="31" spans="2:8" s="1" customFormat="1">
      <c r="B31" s="11"/>
      <c r="F31" s="13"/>
      <c r="G31" s="13"/>
      <c r="H31" s="13"/>
    </row>
    <row r="32" spans="2:8" s="1" customFormat="1">
      <c r="B32" s="11"/>
      <c r="F32" s="13"/>
      <c r="G32" s="13"/>
      <c r="H32" s="13"/>
    </row>
  </sheetData>
  <mergeCells count="10">
    <mergeCell ref="A8:A11"/>
    <mergeCell ref="C8:E8"/>
    <mergeCell ref="C9:E9"/>
    <mergeCell ref="C10:E10"/>
    <mergeCell ref="C11:E11"/>
    <mergeCell ref="A2:H2"/>
    <mergeCell ref="A6:A7"/>
    <mergeCell ref="B6:B7"/>
    <mergeCell ref="C6:E7"/>
    <mergeCell ref="F6:H6"/>
  </mergeCells>
  <printOptions horizontalCentered="1" verticalCentered="1"/>
  <pageMargins left="0.31496062992125984" right="0.31496062992125984" top="0" bottom="0" header="0.31496062992125984" footer="0.31496062992125984"/>
  <pageSetup scale="7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700B-66BB-4A39-A949-009CF0C8B2D5}">
  <dimension ref="A2:L31"/>
  <sheetViews>
    <sheetView showGridLines="0" topLeftCell="A3" zoomScale="130" zoomScaleNormal="130" zoomScaleSheetLayoutView="100" workbookViewId="0">
      <selection activeCell="L6" sqref="A6:L26"/>
    </sheetView>
  </sheetViews>
  <sheetFormatPr baseColWidth="10" defaultColWidth="11.42578125" defaultRowHeight="15"/>
  <cols>
    <col min="1" max="1" width="4.5703125" style="1" customWidth="1"/>
    <col min="2" max="2" width="62.140625" style="12" customWidth="1"/>
    <col min="6" max="6" width="15.5703125" style="21" customWidth="1"/>
    <col min="7" max="7" width="15.5703125" style="21" hidden="1" customWidth="1"/>
    <col min="8" max="8" width="15.5703125" style="21" customWidth="1"/>
    <col min="9" max="12" width="10.85546875" style="1"/>
  </cols>
  <sheetData>
    <row r="2" spans="1:8" ht="21">
      <c r="A2" s="150" t="s">
        <v>24</v>
      </c>
      <c r="B2" s="150"/>
      <c r="C2" s="150"/>
      <c r="D2" s="150"/>
      <c r="E2" s="150"/>
      <c r="F2" s="150"/>
      <c r="G2" s="150"/>
      <c r="H2" s="150"/>
    </row>
    <row r="5" spans="1:8" s="1" customFormat="1" ht="18.95" customHeight="1" thickBot="1"/>
    <row r="6" spans="1:8" s="1" customFormat="1" ht="16.5" customHeight="1">
      <c r="A6" s="151" t="s">
        <v>1</v>
      </c>
      <c r="B6" s="153" t="s">
        <v>3</v>
      </c>
      <c r="C6" s="155" t="s">
        <v>4</v>
      </c>
      <c r="D6" s="153"/>
      <c r="E6" s="156"/>
      <c r="F6" s="159" t="s">
        <v>25</v>
      </c>
      <c r="G6" s="159"/>
      <c r="H6" s="159"/>
    </row>
    <row r="7" spans="1:8" s="1" customFormat="1" ht="17.25">
      <c r="A7" s="152"/>
      <c r="B7" s="154"/>
      <c r="C7" s="157"/>
      <c r="D7" s="154"/>
      <c r="E7" s="158"/>
      <c r="F7" s="10" t="s">
        <v>26</v>
      </c>
      <c r="G7" s="10"/>
      <c r="H7" s="9" t="s">
        <v>27</v>
      </c>
    </row>
    <row r="8" spans="1:8" s="1" customFormat="1" ht="39.950000000000003" customHeight="1">
      <c r="A8" s="161" t="s">
        <v>79</v>
      </c>
      <c r="B8" s="30" t="s">
        <v>80</v>
      </c>
      <c r="C8" s="146" t="s">
        <v>81</v>
      </c>
      <c r="D8" s="146"/>
      <c r="E8" s="147"/>
      <c r="F8" s="14">
        <v>0</v>
      </c>
      <c r="G8" s="5" t="s">
        <v>82</v>
      </c>
      <c r="H8" s="8"/>
    </row>
    <row r="9" spans="1:8" s="1" customFormat="1" ht="39.950000000000003" customHeight="1">
      <c r="A9" s="161"/>
      <c r="B9" s="30" t="s">
        <v>83</v>
      </c>
      <c r="C9" s="146" t="s">
        <v>84</v>
      </c>
      <c r="D9" s="146"/>
      <c r="E9" s="147"/>
      <c r="F9" s="15">
        <v>10</v>
      </c>
      <c r="G9" s="16" t="s">
        <v>85</v>
      </c>
      <c r="H9" s="17"/>
    </row>
    <row r="10" spans="1:8" s="1" customFormat="1" ht="39.950000000000003" customHeight="1">
      <c r="A10" s="162"/>
      <c r="B10" s="31" t="s">
        <v>86</v>
      </c>
      <c r="C10" s="165" t="s">
        <v>81</v>
      </c>
      <c r="D10" s="165"/>
      <c r="E10" s="166"/>
      <c r="F10" s="22">
        <v>0</v>
      </c>
      <c r="G10" s="23" t="s">
        <v>87</v>
      </c>
      <c r="H10" s="24"/>
    </row>
    <row r="11" spans="1:8" s="1" customFormat="1" ht="15.75" thickBot="1">
      <c r="A11" s="1" t="s">
        <v>37</v>
      </c>
      <c r="B11" s="11"/>
      <c r="C11" s="2"/>
      <c r="F11" s="13"/>
      <c r="G11" s="13"/>
      <c r="H11" s="13"/>
    </row>
    <row r="12" spans="1:8" s="1" customFormat="1">
      <c r="B12" s="11"/>
      <c r="F12" s="13"/>
      <c r="G12" s="13"/>
      <c r="H12" s="13"/>
    </row>
    <row r="13" spans="1:8" s="1" customFormat="1">
      <c r="B13" s="11"/>
      <c r="F13" s="13"/>
      <c r="G13" s="13"/>
      <c r="H13" s="13"/>
    </row>
    <row r="14" spans="1:8" s="1" customFormat="1">
      <c r="B14" s="11"/>
      <c r="F14" s="13"/>
      <c r="G14" s="13"/>
      <c r="H14" s="13"/>
    </row>
    <row r="15" spans="1:8" s="1" customFormat="1">
      <c r="B15" s="11"/>
      <c r="F15" s="13"/>
      <c r="G15" s="13"/>
      <c r="H15" s="13"/>
    </row>
    <row r="16" spans="1:8" s="1" customFormat="1">
      <c r="B16" s="11"/>
      <c r="F16" s="13"/>
      <c r="G16" s="13"/>
      <c r="H16" s="13"/>
    </row>
    <row r="17" spans="2:8" s="1" customFormat="1">
      <c r="B17" s="11"/>
      <c r="F17" s="13"/>
      <c r="G17" s="13"/>
      <c r="H17" s="13"/>
    </row>
    <row r="18" spans="2:8" s="1" customFormat="1">
      <c r="B18" s="11"/>
      <c r="F18" s="13"/>
      <c r="G18" s="13"/>
      <c r="H18" s="13"/>
    </row>
    <row r="19" spans="2:8" s="1" customFormat="1">
      <c r="B19" s="11"/>
      <c r="F19" s="13"/>
      <c r="G19" s="13"/>
      <c r="H19" s="13"/>
    </row>
    <row r="20" spans="2:8" s="1" customFormat="1">
      <c r="B20" s="11"/>
      <c r="F20" s="13"/>
      <c r="G20" s="13"/>
      <c r="H20" s="13"/>
    </row>
    <row r="21" spans="2:8" s="1" customFormat="1">
      <c r="B21" s="11"/>
      <c r="F21" s="13"/>
      <c r="G21" s="13"/>
      <c r="H21" s="13"/>
    </row>
    <row r="22" spans="2:8" s="1" customFormat="1">
      <c r="B22" s="11"/>
      <c r="F22" s="13"/>
      <c r="G22" s="13"/>
      <c r="H22" s="13"/>
    </row>
    <row r="23" spans="2:8" s="1" customFormat="1">
      <c r="B23" s="11"/>
      <c r="F23" s="13"/>
      <c r="G23" s="13"/>
      <c r="H23" s="13"/>
    </row>
    <row r="24" spans="2:8" s="1" customFormat="1">
      <c r="B24" s="11"/>
      <c r="F24" s="13"/>
      <c r="G24" s="13"/>
      <c r="H24" s="13"/>
    </row>
    <row r="25" spans="2:8" s="1" customFormat="1">
      <c r="B25" s="11"/>
      <c r="F25" s="13"/>
      <c r="G25" s="13"/>
      <c r="H25" s="13"/>
    </row>
    <row r="26" spans="2:8" s="1" customFormat="1">
      <c r="B26" s="11"/>
      <c r="F26" s="13"/>
      <c r="G26" s="13"/>
      <c r="H26" s="13"/>
    </row>
    <row r="27" spans="2:8" s="1" customFormat="1">
      <c r="B27" s="11"/>
      <c r="F27" s="13"/>
      <c r="G27" s="13"/>
      <c r="H27" s="13"/>
    </row>
    <row r="28" spans="2:8" s="1" customFormat="1">
      <c r="B28" s="11"/>
      <c r="F28" s="13"/>
      <c r="G28" s="13"/>
      <c r="H28" s="13"/>
    </row>
    <row r="29" spans="2:8" s="1" customFormat="1">
      <c r="B29" s="11"/>
      <c r="F29" s="13"/>
      <c r="G29" s="13"/>
      <c r="H29" s="13"/>
    </row>
    <row r="30" spans="2:8" s="1" customFormat="1">
      <c r="B30" s="11"/>
      <c r="F30" s="13"/>
      <c r="G30" s="13"/>
      <c r="H30" s="13"/>
    </row>
    <row r="31" spans="2:8" s="1" customFormat="1">
      <c r="B31" s="11"/>
      <c r="F31" s="13"/>
      <c r="G31" s="13"/>
      <c r="H31" s="13"/>
    </row>
  </sheetData>
  <mergeCells count="9">
    <mergeCell ref="A8:A10"/>
    <mergeCell ref="C8:E8"/>
    <mergeCell ref="C9:E9"/>
    <mergeCell ref="C10:E10"/>
    <mergeCell ref="A2:H2"/>
    <mergeCell ref="A6:A7"/>
    <mergeCell ref="B6:B7"/>
    <mergeCell ref="C6:E7"/>
    <mergeCell ref="F6:H6"/>
  </mergeCells>
  <printOptions horizontalCentered="1" verticalCentered="1"/>
  <pageMargins left="0.31496062992125984" right="0.31496062992125984" top="0" bottom="0" header="0.31496062992125984" footer="0.31496062992125984"/>
  <pageSetup scale="7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9d5efb4-4706-4038-8305-1cde477c0adf">
      <Terms xmlns="http://schemas.microsoft.com/office/infopath/2007/PartnerControls"/>
    </lcf76f155ced4ddcb4097134ff3c332f>
    <TaxCatchAll xmlns="bf8a5864-ae53-4519-852f-f515916cee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DA15286D889AC4BA8DFF941254C17BA" ma:contentTypeVersion="15" ma:contentTypeDescription="Crear nuevo documento." ma:contentTypeScope="" ma:versionID="74fc32a160a1714dad6e50b73ba4ceac">
  <xsd:schema xmlns:xsd="http://www.w3.org/2001/XMLSchema" xmlns:xs="http://www.w3.org/2001/XMLSchema" xmlns:p="http://schemas.microsoft.com/office/2006/metadata/properties" xmlns:ns2="bf8a5864-ae53-4519-852f-f515916cee90" xmlns:ns3="89d5efb4-4706-4038-8305-1cde477c0adf" targetNamespace="http://schemas.microsoft.com/office/2006/metadata/properties" ma:root="true" ma:fieldsID="c793c7a184e828a1f7e230b8b8f9e25a" ns2:_="" ns3:_="">
    <xsd:import namespace="bf8a5864-ae53-4519-852f-f515916cee90"/>
    <xsd:import namespace="89d5efb4-4706-4038-8305-1cde477c0a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a5864-ae53-4519-852f-f515916cee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82a5cec4-bee5-4a5b-83ec-4c28274c410c}" ma:internalName="TaxCatchAll" ma:showField="CatchAllData" ma:web="bf8a5864-ae53-4519-852f-f515916cee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d5efb4-4706-4038-8305-1cde477c0a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823bbae-0475-4f77-a65a-b521ad4efa3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FF3A2B-5BB5-4D80-B73A-901A5F0D17C1}">
  <ds:schemaRefs>
    <ds:schemaRef ds:uri="http://schemas.microsoft.com/sharepoint/v3/contenttype/forms"/>
  </ds:schemaRefs>
</ds:datastoreItem>
</file>

<file path=customXml/itemProps2.xml><?xml version="1.0" encoding="utf-8"?>
<ds:datastoreItem xmlns:ds="http://schemas.openxmlformats.org/officeDocument/2006/customXml" ds:itemID="{2A1D665A-71CB-487F-8F41-AAD04AB3BF18}">
  <ds:schemaRefs>
    <ds:schemaRef ds:uri="http://schemas.microsoft.com/office/2006/metadata/properties"/>
    <ds:schemaRef ds:uri="http://schemas.microsoft.com/office/infopath/2007/PartnerControls"/>
    <ds:schemaRef ds:uri="23875432-060c-4a96-bc33-cbf9aa818b47"/>
    <ds:schemaRef ds:uri="2ea96bed-ecf9-4008-9cf6-cb17032fa9cb"/>
  </ds:schemaRefs>
</ds:datastoreItem>
</file>

<file path=customXml/itemProps3.xml><?xml version="1.0" encoding="utf-8"?>
<ds:datastoreItem xmlns:ds="http://schemas.openxmlformats.org/officeDocument/2006/customXml" ds:itemID="{323B5B71-9EE2-4D65-BF6E-A89ACEBA9D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23</vt:i4>
      </vt:variant>
    </vt:vector>
  </HeadingPairs>
  <TitlesOfParts>
    <vt:vector size="30" baseType="lpstr">
      <vt:lpstr>CONSOLIDADO</vt:lpstr>
      <vt:lpstr>VMH</vt:lpstr>
      <vt:lpstr>VMM</vt:lpstr>
      <vt:lpstr>VME</vt:lpstr>
      <vt:lpstr>VMN</vt:lpstr>
      <vt:lpstr>VMITE</vt:lpstr>
      <vt:lpstr>VMSEI</vt:lpstr>
      <vt:lpstr>CONSOLIDADO!_Hlk153358456</vt:lpstr>
      <vt:lpstr>VMITE!_Hlk153358456</vt:lpstr>
      <vt:lpstr>CONSOLIDADO!_Hlk156219882</vt:lpstr>
      <vt:lpstr>VMITE!_Hlk156219882</vt:lpstr>
      <vt:lpstr>CONSOLIDADO!_Hlk156462302</vt:lpstr>
      <vt:lpstr>VMITE!_Hlk156462302</vt:lpstr>
      <vt:lpstr>VME!_Hlk156462536</vt:lpstr>
      <vt:lpstr>VMH!_Hlk156462536</vt:lpstr>
      <vt:lpstr>VMITE!_Hlk156462536</vt:lpstr>
      <vt:lpstr>VMM!_Hlk156462536</vt:lpstr>
      <vt:lpstr>VMN!_Hlk156462536</vt:lpstr>
      <vt:lpstr>VMSEI!_Hlk156462536</vt:lpstr>
      <vt:lpstr>CONSOLIDADO!_Hlk156909180</vt:lpstr>
      <vt:lpstr>VMN!_Hlk156909180</vt:lpstr>
      <vt:lpstr>CONSOLIDADO!_Hlk156909187</vt:lpstr>
      <vt:lpstr>VMN!_Hlk156909187</vt:lpstr>
      <vt:lpstr>CONSOLIDADO!Área_de_impresión</vt:lpstr>
      <vt:lpstr>VME!Área_de_impresión</vt:lpstr>
      <vt:lpstr>VMH!Área_de_impresión</vt:lpstr>
      <vt:lpstr>VMITE!Área_de_impresión</vt:lpstr>
      <vt:lpstr>VMM!Área_de_impresión</vt:lpstr>
      <vt:lpstr>VMN!Área_de_impresión</vt:lpstr>
      <vt:lpstr>VMSEI!Área_de_impresión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Perez Ubiera</dc:creator>
  <cp:keywords/>
  <dc:description/>
  <cp:lastModifiedBy>Edgar Sánchez Sosa</cp:lastModifiedBy>
  <cp:revision/>
  <dcterms:created xsi:type="dcterms:W3CDTF">2024-03-13T18:14:58Z</dcterms:created>
  <dcterms:modified xsi:type="dcterms:W3CDTF">2025-01-20T14:49:43Z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0x010100ADA15286D889AC4BA8DFF941254C17BA</vt:lpwstr>
  </property>
  <property fmtid="{D5CDD505-2E9C-101B-9397-08002B2CF9AE}" pid="3" name="MediaServiceImageTags">
    <vt:lpwstr/>
  </property>
</Properties>
</file>