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\ESTADOS FINANCIEROS DICIEMBRE 2021\"/>
    </mc:Choice>
  </mc:AlternateContent>
  <xr:revisionPtr revIDLastSave="0" documentId="13_ncr:1_{38276162-FCF8-4C7A-B7EF-268A556D3C7C}" xr6:coauthVersionLast="46" xr6:coauthVersionMax="46" xr10:uidLastSave="{00000000-0000-0000-0000-000000000000}"/>
  <bookViews>
    <workbookView xWindow="-110" yWindow="-110" windowWidth="19420" windowHeight="10420" xr2:uid="{7D9C0C73-A8BC-4476-9222-47F6F711724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</calcChain>
</file>

<file path=xl/sharedStrings.xml><?xml version="1.0" encoding="utf-8"?>
<sst xmlns="http://schemas.openxmlformats.org/spreadsheetml/2006/main" count="40" uniqueCount="40">
  <si>
    <t>Valores en RD$</t>
  </si>
  <si>
    <t xml:space="preserve">Ingresos: </t>
  </si>
  <si>
    <t>Actual</t>
  </si>
  <si>
    <t>Acumulado</t>
  </si>
  <si>
    <t>Asignacióm Presupuestaria Gob. Central</t>
  </si>
  <si>
    <t>Nota: G</t>
  </si>
  <si>
    <t>Donaciones Recibidas</t>
  </si>
  <si>
    <t>Captaciones de Ingresos Propios</t>
  </si>
  <si>
    <t>Nota: H</t>
  </si>
  <si>
    <t>Otros Ingresos Financieros por fluctuciones cambiaria</t>
  </si>
  <si>
    <t xml:space="preserve">Total Ingresos </t>
  </si>
  <si>
    <t>Gastos Operacionales:</t>
  </si>
  <si>
    <t>Nota: I</t>
  </si>
  <si>
    <t>Remuneraciones y Contribuciones</t>
  </si>
  <si>
    <t>Contratación de Servicios</t>
  </si>
  <si>
    <t>Materiales y Suministros</t>
  </si>
  <si>
    <t>Amortización de Licencias Informaticas</t>
  </si>
  <si>
    <t>Amortización Seguro pagado por Adelantado</t>
  </si>
  <si>
    <t xml:space="preserve">Gasto de Depreciación </t>
  </si>
  <si>
    <t>Gastos Financieros</t>
  </si>
  <si>
    <t>Perdida en Operaciones Cambiarias</t>
  </si>
  <si>
    <t xml:space="preserve">Total Gastos Operacionales </t>
  </si>
  <si>
    <t>EXCESO DE INGRESOS SOBRE GASTOS OPERACIONALES</t>
  </si>
  <si>
    <t>Transferencias y Donaciones</t>
  </si>
  <si>
    <t>Transferencias Corrientes a Instituciones Públicas</t>
  </si>
  <si>
    <t>Nota: J</t>
  </si>
  <si>
    <t>Transferencias del Capital a Instituciones</t>
  </si>
  <si>
    <t>Transferencias Corrientes a Organismos Internacionales</t>
  </si>
  <si>
    <t xml:space="preserve">Otras Transferencias de Capital </t>
  </si>
  <si>
    <t xml:space="preserve">Ayudas y Donaciones </t>
  </si>
  <si>
    <t>Becas y Viajes de Estudios</t>
  </si>
  <si>
    <t xml:space="preserve">Total Transferencias y Donaciones </t>
  </si>
  <si>
    <t>RESULTADO NETO DEL PERIODO</t>
  </si>
  <si>
    <t>Preparado por:</t>
  </si>
  <si>
    <t xml:space="preserve">Aprobado por: </t>
  </si>
  <si>
    <t>Jesus Maria Castillo</t>
  </si>
  <si>
    <t>Wanda Contreras</t>
  </si>
  <si>
    <t>Encargado Contabilidad</t>
  </si>
  <si>
    <t>Diretora. Adm. Financiero</t>
  </si>
  <si>
    <t>Estado de Resultados  periodo del 1 al 31 de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</si>
</sst>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 val="doubleAccounting"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i/>
      <sz val="12"/>
      <color theme="1"/>
      <name val="Tahoma"/>
      <family val="2"/>
    </font>
    <font>
      <b/>
      <u val="singleAccounting"/>
      <sz val="9"/>
      <color theme="1"/>
      <name val="Tahoma"/>
      <family val="2"/>
    </font>
    <font>
      <b/>
      <u val="singleAccounting"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5" fillId="0" borderId="0" xfId="0" applyFont="1"/>
    <xf numFmtId="43" fontId="6" fillId="0" borderId="0" xfId="1" applyFont="1"/>
    <xf numFmtId="0" fontId="3" fillId="0" borderId="0" xfId="0" applyFont="1"/>
    <xf numFmtId="43" fontId="5" fillId="2" borderId="0" xfId="1" applyFont="1" applyFill="1"/>
    <xf numFmtId="43" fontId="7" fillId="2" borderId="0" xfId="1" applyFont="1" applyFill="1"/>
    <xf numFmtId="43" fontId="7" fillId="2" borderId="0" xfId="1" applyFont="1" applyFill="1" applyBorder="1"/>
    <xf numFmtId="0" fontId="4" fillId="0" borderId="0" xfId="0" applyFont="1"/>
    <xf numFmtId="43" fontId="5" fillId="2" borderId="0" xfId="1" applyFont="1" applyFill="1" applyBorder="1"/>
    <xf numFmtId="0" fontId="3" fillId="0" borderId="0" xfId="0" applyFont="1" applyAlignment="1">
      <alignment wrapText="1"/>
    </xf>
    <xf numFmtId="43" fontId="9" fillId="2" borderId="0" xfId="1" applyFont="1" applyFill="1" applyBorder="1" applyAlignment="1">
      <alignment horizontal="right"/>
    </xf>
    <xf numFmtId="43" fontId="5" fillId="0" borderId="0" xfId="1" applyFont="1"/>
    <xf numFmtId="43" fontId="3" fillId="0" borderId="1" xfId="1" applyFont="1" applyBorder="1"/>
    <xf numFmtId="43" fontId="3" fillId="0" borderId="2" xfId="1" applyFont="1" applyBorder="1"/>
    <xf numFmtId="43" fontId="3" fillId="0" borderId="0" xfId="1" applyFont="1" applyBorder="1"/>
    <xf numFmtId="43" fontId="3" fillId="0" borderId="0" xfId="1" applyFont="1"/>
    <xf numFmtId="43" fontId="8" fillId="0" borderId="0" xfId="1" applyFont="1"/>
    <xf numFmtId="43" fontId="7" fillId="0" borderId="0" xfId="1" applyFont="1"/>
    <xf numFmtId="0" fontId="10" fillId="0" borderId="0" xfId="0" applyFont="1"/>
    <xf numFmtId="4" fontId="11" fillId="0" borderId="0" xfId="0" quotePrefix="1" applyNumberFormat="1" applyFont="1"/>
    <xf numFmtId="0" fontId="12" fillId="0" borderId="0" xfId="0" applyFont="1"/>
    <xf numFmtId="43" fontId="13" fillId="2" borderId="0" xfId="1" applyFont="1" applyFill="1"/>
    <xf numFmtId="43" fontId="14" fillId="2" borderId="0" xfId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123825</xdr:rowOff>
    </xdr:from>
    <xdr:to>
      <xdr:col>2</xdr:col>
      <xdr:colOff>1638300</xdr:colOff>
      <xdr:row>6</xdr:row>
      <xdr:rowOff>66674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8789E4A2-D773-4E9E-A3C3-FF3D071BD9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6" y="123825"/>
          <a:ext cx="1609724" cy="1123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a.lorenzo\Desktop\ESTADOS%20ORIGI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Estado de Situacion "/>
      <sheetName val="Estado de Resultados"/>
      <sheetName val="Calculos de Amortizaciones"/>
      <sheetName val="Hoja2"/>
      <sheetName val="Hoja3"/>
      <sheetName val="Hoja1"/>
    </sheetNames>
    <sheetDataSet>
      <sheetData sheetId="0"/>
      <sheetData sheetId="1"/>
      <sheetData sheetId="2">
        <row r="10">
          <cell r="E10">
            <v>129080892.90000001</v>
          </cell>
          <cell r="F10">
            <v>1273426615.6500001</v>
          </cell>
        </row>
        <row r="11">
          <cell r="E11">
            <v>0</v>
          </cell>
          <cell r="F11">
            <v>0</v>
          </cell>
        </row>
        <row r="12">
          <cell r="E12">
            <v>504000</v>
          </cell>
          <cell r="F12">
            <v>458000</v>
          </cell>
        </row>
        <row r="13">
          <cell r="E13">
            <v>0</v>
          </cell>
          <cell r="F13">
            <v>0</v>
          </cell>
        </row>
        <row r="14">
          <cell r="E14">
            <v>129584892.90000001</v>
          </cell>
          <cell r="F14">
            <v>1273884615.6500001</v>
          </cell>
        </row>
        <row r="16">
          <cell r="E16">
            <v>131676558.01000001</v>
          </cell>
          <cell r="F16">
            <v>534243091.07999998</v>
          </cell>
        </row>
        <row r="17">
          <cell r="E17">
            <v>21591640.329999998</v>
          </cell>
          <cell r="F17">
            <v>103637135.19000001</v>
          </cell>
        </row>
        <row r="18">
          <cell r="E18">
            <v>2339145.11</v>
          </cell>
          <cell r="F18">
            <v>19731531.93</v>
          </cell>
        </row>
        <row r="19">
          <cell r="E19">
            <v>5633855.0099999998</v>
          </cell>
          <cell r="F19">
            <v>2253057.0299999998</v>
          </cell>
        </row>
        <row r="20">
          <cell r="E20">
            <v>165238.53</v>
          </cell>
          <cell r="F20">
            <v>1782226.57</v>
          </cell>
        </row>
        <row r="21">
          <cell r="E21">
            <v>541061.02</v>
          </cell>
          <cell r="F21">
            <v>9502574.2400000002</v>
          </cell>
        </row>
        <row r="22">
          <cell r="E22">
            <v>2560.61</v>
          </cell>
          <cell r="F22">
            <v>24281.85</v>
          </cell>
        </row>
        <row r="23">
          <cell r="E23">
            <v>0</v>
          </cell>
          <cell r="F23">
            <v>1.59</v>
          </cell>
        </row>
        <row r="24">
          <cell r="E24">
            <v>161950058.62000003</v>
          </cell>
          <cell r="F24">
            <v>671173897.88999999</v>
          </cell>
        </row>
        <row r="26">
          <cell r="E26">
            <v>-32365165.720000029</v>
          </cell>
          <cell r="F26">
            <v>602710717.76000011</v>
          </cell>
        </row>
        <row r="28">
          <cell r="E28">
            <v>56514454.18</v>
          </cell>
          <cell r="F28">
            <v>448071839.39999998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 t="str">
            <v xml:space="preserve"> 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56514454.18</v>
          </cell>
          <cell r="F34">
            <v>448071839.39999998</v>
          </cell>
        </row>
        <row r="35">
          <cell r="E35">
            <v>-88879619.900000036</v>
          </cell>
          <cell r="F35">
            <v>154638878.36000013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B149-4DE6-4151-A39A-71C92DC36514}">
  <sheetPr>
    <pageSetUpPr fitToPage="1"/>
  </sheetPr>
  <dimension ref="C2:F45"/>
  <sheetViews>
    <sheetView showGridLines="0" tabSelected="1" topLeftCell="A37" zoomScaleNormal="100" workbookViewId="0">
      <selection activeCell="F50" sqref="F50"/>
    </sheetView>
  </sheetViews>
  <sheetFormatPr defaultColWidth="10.90625" defaultRowHeight="14.5" x14ac:dyDescent="0.35"/>
  <cols>
    <col min="3" max="3" width="44.453125" customWidth="1"/>
    <col min="4" max="4" width="13.81640625" customWidth="1"/>
    <col min="5" max="5" width="25.26953125" customWidth="1"/>
    <col min="6" max="6" width="27.7265625" customWidth="1"/>
  </cols>
  <sheetData>
    <row r="2" spans="3:6" ht="15.5" x14ac:dyDescent="0.35">
      <c r="C2" s="1"/>
      <c r="D2" s="1"/>
      <c r="E2" s="2"/>
      <c r="F2" s="2"/>
    </row>
    <row r="3" spans="3:6" ht="15.5" x14ac:dyDescent="0.35">
      <c r="C3" s="1"/>
      <c r="D3" s="1"/>
      <c r="E3" s="2"/>
      <c r="F3" s="2"/>
    </row>
    <row r="4" spans="3:6" ht="15.5" x14ac:dyDescent="0.35">
      <c r="C4" s="1"/>
      <c r="D4" s="1"/>
      <c r="E4" s="2"/>
      <c r="F4" s="2"/>
    </row>
    <row r="5" spans="3:6" ht="15.5" x14ac:dyDescent="0.35">
      <c r="C5" s="1"/>
      <c r="D5" s="3"/>
      <c r="E5" s="2"/>
      <c r="F5" s="2"/>
    </row>
    <row r="6" spans="3:6" x14ac:dyDescent="0.35">
      <c r="C6" s="29"/>
      <c r="D6" s="29"/>
      <c r="E6" s="29"/>
      <c r="F6" s="29"/>
    </row>
    <row r="7" spans="3:6" x14ac:dyDescent="0.35">
      <c r="C7" s="30" t="s">
        <v>39</v>
      </c>
      <c r="D7" s="30"/>
      <c r="E7" s="30"/>
      <c r="F7" s="30"/>
    </row>
    <row r="8" spans="3:6" x14ac:dyDescent="0.35">
      <c r="C8" s="30" t="s">
        <v>0</v>
      </c>
      <c r="D8" s="30"/>
      <c r="E8" s="30"/>
      <c r="F8" s="30"/>
    </row>
    <row r="9" spans="3:6" x14ac:dyDescent="0.35">
      <c r="C9" s="4" t="s">
        <v>1</v>
      </c>
      <c r="D9" s="3"/>
      <c r="E9" s="5" t="s">
        <v>2</v>
      </c>
      <c r="F9" s="5" t="s">
        <v>3</v>
      </c>
    </row>
    <row r="10" spans="3:6" x14ac:dyDescent="0.35">
      <c r="C10" s="6" t="s">
        <v>4</v>
      </c>
      <c r="D10" s="3" t="s">
        <v>5</v>
      </c>
      <c r="E10" s="7">
        <f>'[1]Estado de Resultados'!E10</f>
        <v>129080892.90000001</v>
      </c>
      <c r="F10" s="7">
        <f>'[1]Estado de Resultados'!F10</f>
        <v>1273426615.6500001</v>
      </c>
    </row>
    <row r="11" spans="3:6" x14ac:dyDescent="0.35">
      <c r="C11" s="6" t="s">
        <v>6</v>
      </c>
      <c r="D11" s="6"/>
      <c r="E11" s="7">
        <f>'[1]Estado de Resultados'!E11</f>
        <v>0</v>
      </c>
      <c r="F11" s="7">
        <f>'[1]Estado de Resultados'!F11</f>
        <v>0</v>
      </c>
    </row>
    <row r="12" spans="3:6" x14ac:dyDescent="0.35">
      <c r="C12" s="6" t="s">
        <v>7</v>
      </c>
      <c r="D12" s="3" t="s">
        <v>8</v>
      </c>
      <c r="E12" s="7">
        <f>'[1]Estado de Resultados'!E12</f>
        <v>504000</v>
      </c>
      <c r="F12" s="7">
        <f>'[1]Estado de Resultados'!F12</f>
        <v>458000</v>
      </c>
    </row>
    <row r="13" spans="3:6" x14ac:dyDescent="0.35">
      <c r="C13" s="6" t="s">
        <v>9</v>
      </c>
      <c r="D13" s="3"/>
      <c r="E13" s="7">
        <f>'[1]Estado de Resultados'!E13</f>
        <v>0</v>
      </c>
      <c r="F13" s="7">
        <f>'[1]Estado de Resultados'!F13</f>
        <v>0</v>
      </c>
    </row>
    <row r="14" spans="3:6" ht="16.5" x14ac:dyDescent="0.55000000000000004">
      <c r="C14" s="8" t="s">
        <v>10</v>
      </c>
      <c r="D14" s="8"/>
      <c r="E14" s="26">
        <f>'[1]Estado de Resultados'!E14</f>
        <v>129584892.90000001</v>
      </c>
      <c r="F14" s="26">
        <f>'[1]Estado de Resultados'!F14</f>
        <v>1273884615.6500001</v>
      </c>
    </row>
    <row r="15" spans="3:6" x14ac:dyDescent="0.35">
      <c r="C15" s="8" t="s">
        <v>11</v>
      </c>
      <c r="D15" s="3"/>
      <c r="E15" s="9">
        <f>'[1]Estado de Resultados'!E15</f>
        <v>0</v>
      </c>
      <c r="F15" s="9">
        <f>'[1]Estado de Resultados'!F15</f>
        <v>0</v>
      </c>
    </row>
    <row r="16" spans="3:6" x14ac:dyDescent="0.35">
      <c r="C16" s="6" t="s">
        <v>13</v>
      </c>
      <c r="D16" s="6"/>
      <c r="E16" s="10">
        <f>'[1]Estado de Resultados'!E16</f>
        <v>131676558.01000001</v>
      </c>
      <c r="F16" s="10">
        <f>'[1]Estado de Resultados'!F16</f>
        <v>534243091.07999998</v>
      </c>
    </row>
    <row r="17" spans="3:6" x14ac:dyDescent="0.35">
      <c r="C17" s="6" t="s">
        <v>14</v>
      </c>
      <c r="D17" s="6"/>
      <c r="E17" s="10">
        <f>'[1]Estado de Resultados'!E17</f>
        <v>21591640.329999998</v>
      </c>
      <c r="F17" s="10">
        <f>'[1]Estado de Resultados'!F17</f>
        <v>103637135.19000001</v>
      </c>
    </row>
    <row r="18" spans="3:6" x14ac:dyDescent="0.35">
      <c r="C18" s="6" t="s">
        <v>15</v>
      </c>
      <c r="D18" s="6"/>
      <c r="E18" s="10">
        <f>'[1]Estado de Resultados'!E18</f>
        <v>2339145.11</v>
      </c>
      <c r="F18" s="10">
        <f>'[1]Estado de Resultados'!F18</f>
        <v>19731531.93</v>
      </c>
    </row>
    <row r="19" spans="3:6" x14ac:dyDescent="0.35">
      <c r="C19" s="6" t="s">
        <v>16</v>
      </c>
      <c r="D19" s="6"/>
      <c r="E19" s="10">
        <f>'[1]Estado de Resultados'!E19</f>
        <v>5633855.0099999998</v>
      </c>
      <c r="F19" s="10">
        <f>'[1]Estado de Resultados'!F19</f>
        <v>2253057.0299999998</v>
      </c>
    </row>
    <row r="20" spans="3:6" x14ac:dyDescent="0.35">
      <c r="C20" s="6" t="s">
        <v>17</v>
      </c>
      <c r="D20" s="6"/>
      <c r="E20" s="10">
        <f>'[1]Estado de Resultados'!E20</f>
        <v>165238.53</v>
      </c>
      <c r="F20" s="10">
        <f>'[1]Estado de Resultados'!F20</f>
        <v>1782226.57</v>
      </c>
    </row>
    <row r="21" spans="3:6" x14ac:dyDescent="0.35">
      <c r="C21" s="6" t="s">
        <v>18</v>
      </c>
      <c r="D21" s="6"/>
      <c r="E21" s="11">
        <f>'[1]Estado de Resultados'!E21</f>
        <v>541061.02</v>
      </c>
      <c r="F21" s="11">
        <f>'[1]Estado de Resultados'!F21</f>
        <v>9502574.2400000002</v>
      </c>
    </row>
    <row r="22" spans="3:6" x14ac:dyDescent="0.35">
      <c r="C22" s="6" t="s">
        <v>19</v>
      </c>
      <c r="D22" s="12"/>
      <c r="E22" s="11">
        <f>'[1]Estado de Resultados'!E22</f>
        <v>2560.61</v>
      </c>
      <c r="F22" s="11">
        <f>'[1]Estado de Resultados'!F22</f>
        <v>24281.85</v>
      </c>
    </row>
    <row r="23" spans="3:6" x14ac:dyDescent="0.35">
      <c r="C23" s="6" t="s">
        <v>20</v>
      </c>
      <c r="D23" s="12"/>
      <c r="E23" s="11">
        <f>'[1]Estado de Resultados'!E23</f>
        <v>0</v>
      </c>
      <c r="F23" s="11">
        <f>'[1]Estado de Resultados'!F23</f>
        <v>1.59</v>
      </c>
    </row>
    <row r="24" spans="3:6" ht="16.5" x14ac:dyDescent="0.55000000000000004">
      <c r="C24" s="8" t="s">
        <v>21</v>
      </c>
      <c r="D24" s="28" t="s">
        <v>12</v>
      </c>
      <c r="E24" s="27">
        <f>'[1]Estado de Resultados'!E24</f>
        <v>161950058.62000003</v>
      </c>
      <c r="F24" s="27">
        <f>'[1]Estado de Resultados'!F24</f>
        <v>671173897.88999999</v>
      </c>
    </row>
    <row r="25" spans="3:6" x14ac:dyDescent="0.35">
      <c r="C25" s="8"/>
      <c r="D25" s="8"/>
      <c r="E25" s="13">
        <f>'[1]Estado de Resultados'!E25</f>
        <v>0</v>
      </c>
      <c r="F25" s="13">
        <f>'[1]Estado de Resultados'!F25</f>
        <v>0</v>
      </c>
    </row>
    <row r="26" spans="3:6" ht="24.5" x14ac:dyDescent="0.4">
      <c r="C26" s="14" t="s">
        <v>22</v>
      </c>
      <c r="D26" s="14"/>
      <c r="E26" s="15">
        <f>'[1]Estado de Resultados'!E26</f>
        <v>-32365165.720000029</v>
      </c>
      <c r="F26" s="15">
        <f>'[1]Estado de Resultados'!F26</f>
        <v>602710717.76000011</v>
      </c>
    </row>
    <row r="27" spans="3:6" x14ac:dyDescent="0.35">
      <c r="C27" s="8" t="s">
        <v>23</v>
      </c>
      <c r="D27" s="3"/>
      <c r="E27" s="9">
        <f>'[1]Estado de Resultados'!E27</f>
        <v>0</v>
      </c>
      <c r="F27" s="9">
        <f>'[1]Estado de Resultados'!F27</f>
        <v>0</v>
      </c>
    </row>
    <row r="28" spans="3:6" x14ac:dyDescent="0.35">
      <c r="C28" s="6" t="s">
        <v>24</v>
      </c>
      <c r="D28" s="8" t="s">
        <v>25</v>
      </c>
      <c r="E28" s="11">
        <f>'[1]Estado de Resultados'!E28</f>
        <v>56514454.18</v>
      </c>
      <c r="F28" s="11">
        <f>'[1]Estado de Resultados'!F28</f>
        <v>448071839.39999998</v>
      </c>
    </row>
    <row r="29" spans="3:6" x14ac:dyDescent="0.35">
      <c r="C29" s="6" t="s">
        <v>26</v>
      </c>
      <c r="D29" s="6"/>
      <c r="E29" s="11">
        <f>'[1]Estado de Resultados'!E29</f>
        <v>0</v>
      </c>
      <c r="F29" s="11">
        <f>'[1]Estado de Resultados'!F29</f>
        <v>0</v>
      </c>
    </row>
    <row r="30" spans="3:6" x14ac:dyDescent="0.35">
      <c r="C30" s="6" t="s">
        <v>27</v>
      </c>
      <c r="D30" s="6"/>
      <c r="E30" s="9">
        <f>'[1]Estado de Resultados'!E30</f>
        <v>0</v>
      </c>
      <c r="F30" s="9">
        <f>'[1]Estado de Resultados'!F30</f>
        <v>0</v>
      </c>
    </row>
    <row r="31" spans="3:6" x14ac:dyDescent="0.35">
      <c r="C31" s="6" t="s">
        <v>28</v>
      </c>
      <c r="D31" s="6"/>
      <c r="E31" s="16" t="str">
        <f>'[1]Estado de Resultados'!E31</f>
        <v xml:space="preserve"> </v>
      </c>
      <c r="F31" s="16">
        <f>'[1]Estado de Resultados'!F31</f>
        <v>0</v>
      </c>
    </row>
    <row r="32" spans="3:6" x14ac:dyDescent="0.35">
      <c r="C32" s="6" t="s">
        <v>29</v>
      </c>
      <c r="D32" s="6"/>
      <c r="E32" s="16">
        <f>'[1]Estado de Resultados'!E32</f>
        <v>0</v>
      </c>
      <c r="F32" s="16">
        <f>'[1]Estado de Resultados'!F32</f>
        <v>0</v>
      </c>
    </row>
    <row r="33" spans="3:6" x14ac:dyDescent="0.35">
      <c r="C33" s="6" t="s">
        <v>30</v>
      </c>
      <c r="D33" s="6"/>
      <c r="E33" s="16">
        <f>'[1]Estado de Resultados'!E33</f>
        <v>0</v>
      </c>
      <c r="F33" s="16">
        <f>'[1]Estado de Resultados'!F33</f>
        <v>0</v>
      </c>
    </row>
    <row r="34" spans="3:6" x14ac:dyDescent="0.35">
      <c r="C34" s="8" t="s">
        <v>31</v>
      </c>
      <c r="D34" s="8"/>
      <c r="E34" s="17">
        <f>'[1]Estado de Resultados'!E34</f>
        <v>56514454.18</v>
      </c>
      <c r="F34" s="17">
        <f>'[1]Estado de Resultados'!F34</f>
        <v>448071839.39999998</v>
      </c>
    </row>
    <row r="35" spans="3:6" ht="15" thickBot="1" x14ac:dyDescent="0.4">
      <c r="C35" s="8" t="s">
        <v>32</v>
      </c>
      <c r="D35" s="8"/>
      <c r="E35" s="18">
        <f>'[1]Estado de Resultados'!E35</f>
        <v>-88879619.900000036</v>
      </c>
      <c r="F35" s="18">
        <f>'[1]Estado de Resultados'!F35</f>
        <v>154638878.36000013</v>
      </c>
    </row>
    <row r="36" spans="3:6" ht="15" thickTop="1" x14ac:dyDescent="0.35">
      <c r="C36" s="8"/>
      <c r="D36" s="8"/>
      <c r="E36" s="19"/>
      <c r="F36" s="19"/>
    </row>
    <row r="37" spans="3:6" x14ac:dyDescent="0.35">
      <c r="C37" s="8"/>
      <c r="D37" s="8"/>
      <c r="E37" s="19"/>
      <c r="F37" s="19"/>
    </row>
    <row r="38" spans="3:6" x14ac:dyDescent="0.35">
      <c r="C38" s="8"/>
      <c r="D38" s="8"/>
      <c r="E38" s="19"/>
      <c r="F38" s="19"/>
    </row>
    <row r="39" spans="3:6" x14ac:dyDescent="0.35">
      <c r="C39" s="8" t="s">
        <v>33</v>
      </c>
      <c r="D39" s="20"/>
      <c r="E39" s="21" t="s">
        <v>34</v>
      </c>
    </row>
    <row r="40" spans="3:6" x14ac:dyDescent="0.35">
      <c r="C40" s="8"/>
      <c r="D40" s="8"/>
      <c r="E40" s="21"/>
      <c r="F40" s="21"/>
    </row>
    <row r="41" spans="3:6" x14ac:dyDescent="0.35">
      <c r="C41" s="6"/>
      <c r="D41" s="6"/>
      <c r="E41" s="22"/>
      <c r="F41" s="22"/>
    </row>
    <row r="42" spans="3:6" ht="15.5" x14ac:dyDescent="0.35">
      <c r="C42" s="23" t="s">
        <v>35</v>
      </c>
      <c r="D42" s="20"/>
      <c r="E42" s="24" t="s">
        <v>36</v>
      </c>
      <c r="F42" s="21"/>
    </row>
    <row r="43" spans="3:6" ht="15.5" x14ac:dyDescent="0.35">
      <c r="C43" s="25" t="s">
        <v>37</v>
      </c>
      <c r="D43" s="6"/>
      <c r="E43" s="24" t="s">
        <v>38</v>
      </c>
      <c r="F43" s="16"/>
    </row>
    <row r="44" spans="3:6" ht="15.5" x14ac:dyDescent="0.35">
      <c r="C44" s="1"/>
      <c r="D44" s="6"/>
      <c r="E44" s="16"/>
      <c r="F44" s="16"/>
    </row>
    <row r="45" spans="3:6" x14ac:dyDescent="0.35">
      <c r="C45" s="8"/>
      <c r="D45" s="6"/>
      <c r="E45" s="16"/>
      <c r="F45" s="16"/>
    </row>
  </sheetData>
  <mergeCells count="3">
    <mergeCell ref="C6:F6"/>
    <mergeCell ref="C7:F7"/>
    <mergeCell ref="C8:F8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Jhonaika Peguero</cp:lastModifiedBy>
  <cp:lastPrinted>2022-01-07T13:39:27Z</cp:lastPrinted>
  <dcterms:created xsi:type="dcterms:W3CDTF">2021-10-07T12:33:17Z</dcterms:created>
  <dcterms:modified xsi:type="dcterms:W3CDTF">2022-01-07T13:39:43Z</dcterms:modified>
</cp:coreProperties>
</file>